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330" yWindow="339" windowWidth="22590" windowHeight="11819" activeTab="0" tabRatio="600"/>
  </bookViews>
  <sheets>
    <sheet name="Sheet1" sheetId="1" r:id="rId1"/>
    <sheet name="Sheet2" sheetId="2" r:id="rId2"/>
  </sheets>
  <calcPr calcId="191029"/>
</workbook>
</file>

<file path=xl/sharedStrings.xml><?xml version="1.0" encoding="utf-8"?>
<sst xmlns="http://schemas.openxmlformats.org/spreadsheetml/2006/main" count="236" uniqueCount="143">
  <si>
    <t>秦皇岛市排污许可重点管理单位（第二批）排污权使用费数额</t>
  </si>
  <si>
    <t>填报单位（签章）：秦皇岛市生态环境局</t>
  </si>
  <si>
    <t>填报时间：2024年7月11日</t>
  </si>
  <si>
    <t>企业编号</t>
  </si>
  <si>
    <t>县（区）</t>
  </si>
  <si>
    <t>排污单位名称</t>
  </si>
  <si>
    <t>统一信用代码</t>
  </si>
  <si>
    <t>排污许可证编号</t>
  </si>
  <si>
    <t>确权量（吨）</t>
  </si>
  <si>
    <t>已通过交易取得排污量（吨）</t>
  </si>
  <si>
    <t>无偿取得排污量（吨）</t>
  </si>
  <si>
    <t>应缴使用费（元）</t>
  </si>
  <si>
    <t>SO2</t>
  </si>
  <si>
    <t>NOX</t>
  </si>
  <si>
    <t>COD</t>
  </si>
  <si>
    <t>NH3-N</t>
  </si>
  <si>
    <t>抚宁区</t>
  </si>
  <si>
    <t>秦皇岛市前韩纸业有限公司</t>
  </si>
  <si>
    <t>91130323105461102N</t>
  </si>
  <si>
    <t>91130323105461102N001P</t>
  </si>
  <si>
    <t>秦皇岛市抚宁县丰满板纸有限公司</t>
  </si>
  <si>
    <t>91130323601126784L</t>
  </si>
  <si>
    <t>91130323601126784L001P</t>
  </si>
  <si>
    <t>秦皇岛云芳纸业有限公司</t>
  </si>
  <si>
    <t>91130323755457594Y</t>
  </si>
  <si>
    <t>91130323755457594Y001P</t>
  </si>
  <si>
    <t>秦皇岛骊骅淀粉股份有限公司</t>
  </si>
  <si>
    <t>91130300700806160H</t>
  </si>
  <si>
    <t>91130300700806160H001P</t>
  </si>
  <si>
    <t>抚宁县前韩宏嘉纸业有限公司</t>
  </si>
  <si>
    <t>91130306721696829J</t>
  </si>
  <si>
    <t>91130306721696829J001P</t>
  </si>
  <si>
    <t>秦皇岛众盛纸业有限公司</t>
  </si>
  <si>
    <t>911303067540317433</t>
  </si>
  <si>
    <t>911303067540317433001P</t>
  </si>
  <si>
    <t>河北宏都实业集团有限公司</t>
  </si>
  <si>
    <t>911303237634215160</t>
  </si>
  <si>
    <t>911303237634215160001R</t>
  </si>
  <si>
    <t>秦皇岛福泽纸业有限公司(抚宁县恒宇造纸厂)</t>
  </si>
  <si>
    <t>91130323700615612L</t>
  </si>
  <si>
    <t>91130323700615612L001P</t>
  </si>
  <si>
    <t>秦皇岛市抚宁区华云纸业有限公司</t>
  </si>
  <si>
    <t>91130306MA0DRKWH36</t>
  </si>
  <si>
    <t>91130323754006302M001P</t>
  </si>
  <si>
    <t>秦皇岛金茂源纸业有限公司</t>
  </si>
  <si>
    <t>91130323769836325X</t>
  </si>
  <si>
    <t>91130323769836325X001P</t>
  </si>
  <si>
    <t>秦皇岛市家辉纸业有限公司</t>
  </si>
  <si>
    <t>91130323774409387H</t>
  </si>
  <si>
    <t>91130323774409387H001P</t>
  </si>
  <si>
    <t>秦皇岛市玖洋纸业有限公司</t>
  </si>
  <si>
    <t>91130323746864649F</t>
  </si>
  <si>
    <t>91130323746864649F001P</t>
  </si>
  <si>
    <t>开发区</t>
  </si>
  <si>
    <t>邦迪管路系统有限公司</t>
  </si>
  <si>
    <t>91130300601149169T</t>
  </si>
  <si>
    <t>91130300601149169T001R</t>
  </si>
  <si>
    <t>1.340</t>
  </si>
  <si>
    <t>0.900</t>
  </si>
  <si>
    <t>8.237</t>
  </si>
  <si>
    <t>0.824</t>
  </si>
  <si>
    <t>变更</t>
  </si>
  <si>
    <t>哈电集团（秦皇岛）重型装备有限公司</t>
  </si>
  <si>
    <t>91130351667727670B</t>
  </si>
  <si>
    <t>91130351667727670B001V</t>
  </si>
  <si>
    <t>中信戴卡股份有限公司</t>
  </si>
  <si>
    <t>91130300601149636T</t>
  </si>
  <si>
    <t>91130300601149636T001R</t>
  </si>
  <si>
    <t>秦皇岛京能金属制品有限公司</t>
  </si>
  <si>
    <t>91130301669093915U</t>
  </si>
  <si>
    <t>91130301669093915U001P</t>
  </si>
  <si>
    <t>青龙县</t>
  </si>
  <si>
    <t>秦皇岛首秦龙汇矿业有限公司</t>
  </si>
  <si>
    <t>91130321167600444XW</t>
  </si>
  <si>
    <t>9113032167600444XW001P</t>
  </si>
  <si>
    <t>‘</t>
  </si>
  <si>
    <t>唐钢青龙炉料有限公司</t>
  </si>
  <si>
    <t>911303217825884778</t>
  </si>
  <si>
    <t>911303217825884778001P</t>
  </si>
  <si>
    <t xml:space="preserve"> </t>
  </si>
  <si>
    <t>秦皇岛中红三融农牧有限公司</t>
  </si>
  <si>
    <t>91130321551878602R</t>
  </si>
  <si>
    <t>91130321551878602R001R</t>
  </si>
  <si>
    <t>46698.3</t>
  </si>
  <si>
    <t>青龙满族自治县宏达热力有限公司一分厂</t>
  </si>
  <si>
    <t>91130321674680452E</t>
  </si>
  <si>
    <t>91130321674680452E002R</t>
  </si>
  <si>
    <t>北戴河新区</t>
  </si>
  <si>
    <t>秦皇岛瀚丰长白结晶器有限责任公司</t>
  </si>
  <si>
    <t>91130392601151496U</t>
  </si>
  <si>
    <t>91130392601151496U002R</t>
  </si>
  <si>
    <t>秦皇岛市兆丰纸业股份有限公司</t>
  </si>
  <si>
    <t>91130392771340468Y</t>
  </si>
  <si>
    <t>91130392771340468Y001P</t>
  </si>
  <si>
    <t xml:space="preserve">    说明：1、排污量小数点后保留3位小数；2、无偿取得排污量=确权量—已通过交易取得排污量；3、应缴使用费为四项污染物合计费用（即：应缴使用费=无偿取得排污量×有偿使用出让标准×3年）；4、出让标准：二氧化硫450元/吨、氮氧化物350元/吨、化学需氧量300元/吨、氨氮800元/吨；5、使用费征收对象为2012年6月1日前建设项目、2012年6月1日—2012年9月20日期间未通过交易取得氮氧化物和氨氮排污权的、2012年6月1日后污染物新增排放量在0.1吨/年以下的未进行（二氧化硫、氮氧化物、化学需氧量、氨氮）排污权交易的重点管理排污单位；6、征收的使用费为2023年、2024年、2025年排污权使用费。</t>
  </si>
  <si>
    <t>海港区</t>
  </si>
  <si>
    <t>秦皇岛江洋康达食品科技有限公司</t>
  </si>
  <si>
    <t>尼特西普消防技术有限公司</t>
  </si>
  <si>
    <t>尼特智能科技股份有限公司</t>
  </si>
  <si>
    <t>秦皇岛市海东青食品有限公司</t>
  </si>
  <si>
    <t>秦皇岛博展商贸有限公司</t>
  </si>
  <si>
    <t>秦皇岛鹏越煤制品加工有限公司</t>
  </si>
  <si>
    <t>秦皇岛市海盛燃料油有限公司</t>
  </si>
  <si>
    <t>秦皇岛市傲森尔装具服装股份有限公司</t>
  </si>
  <si>
    <t>秦皇岛市九龙山医院（东院区）</t>
  </si>
  <si>
    <t>秦皇岛市九龙山医院</t>
  </si>
  <si>
    <t>秦皇岛燕达年华养老服务有限公司</t>
  </si>
  <si>
    <t>秦皇岛煜明建筑工程有限公司             (秦皇岛煜明建筑工程有限公司混凝土分公司)</t>
  </si>
  <si>
    <t>秦皇岛煜明建筑工程有限公司</t>
  </si>
  <si>
    <t>秦皇岛宏业包装制品有限公司</t>
  </si>
  <si>
    <t>秦皇岛海洋食品有限公司</t>
  </si>
  <si>
    <t>秦皇岛海阳食品有限公司</t>
  </si>
  <si>
    <t>悦荣置业（秦皇岛）有限公司</t>
  </si>
  <si>
    <t>五洲丰农业科技有限公司秦皇岛分公司</t>
  </si>
  <si>
    <t>秦皇岛市福寿食品有限公司</t>
  </si>
  <si>
    <t>抚宁县骊彬建材厂</t>
  </si>
  <si>
    <t>抚宁县骊彬</t>
  </si>
  <si>
    <t>秦皇岛夏都菌业股份有限公司</t>
  </si>
  <si>
    <t>秦皇岛中岩建材有限公司</t>
  </si>
  <si>
    <t>秦皇岛富滋食品公司</t>
  </si>
  <si>
    <t>秦皇岛市富滋食品公司</t>
  </si>
  <si>
    <t>秦皇岛市吉百利防水材料有限公司</t>
  </si>
  <si>
    <t>秦皇岛茂业房地产开发有限公司</t>
  </si>
  <si>
    <t>抚宁县洪发新型建材有限公司</t>
  </si>
  <si>
    <t>秦皇岛紫东建材有限责任公司</t>
  </si>
  <si>
    <t>秦皇岛市紫东化工有限责任公司</t>
  </si>
  <si>
    <t>秦皇岛佳润建材有限公司</t>
  </si>
  <si>
    <t>秦皇岛市宏远医疗垃圾处理厂</t>
  </si>
  <si>
    <t>秦皇岛市宏远垃圾处理厂</t>
  </si>
  <si>
    <t>秦皇岛中石油燃料沥青有限责任公司</t>
  </si>
  <si>
    <t>秦皇岛中石油燃油沥青有限责任公司</t>
  </si>
  <si>
    <t>华润雪花啤酒（秦皇岛）有限公司</t>
  </si>
  <si>
    <t>秦皇岛丰众矿渣粉有限公司</t>
  </si>
  <si>
    <t>秦皇岛市蓝图水泥有限公司</t>
  </si>
  <si>
    <t>奥克宁（秦皇岛）铝业有限公司</t>
  </si>
  <si>
    <t>奥科宁克（秦皇岛）铝业有限公司</t>
  </si>
  <si>
    <t>秦皇岛首秦金属材料有限公司</t>
  </si>
  <si>
    <t>秦皇岛耀华玻璃技术开发有限公司</t>
  </si>
  <si>
    <t>中节能（秦皇岛）环保能源有限公司</t>
  </si>
  <si>
    <t>秦皇岛市徐山口危险废物处理有限公司</t>
  </si>
  <si>
    <t>戴卡优艾希杰渤铝汽车零部件有限公司</t>
  </si>
  <si>
    <t>秦皇岛申氏房地产开发有限公司</t>
  </si>
  <si>
    <t>中信渤海铝业控股有限公司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</si>
</sst>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0_ "/>
    <numFmt numFmtId="177" formatCode="@"/>
    <numFmt numFmtId="178" formatCode="_ * #,##0.00_ ;_ * -#,##0.00_ ;_ * &quot;-&quot;??_ ;_ @_ "/>
    <numFmt numFmtId="179" formatCode="_ &quot;¥&quot;* #,##0.00_ ;_ &quot;¥&quot;* \-#,##0.00_ ;_ &quot;¥&quot;* &quot;-&quot;??_ ;_ @_ "/>
    <numFmt numFmtId="180" formatCode="0%"/>
    <numFmt numFmtId="181" formatCode="_ * #,##0_ ;_ * -#,##0_ ;_ * &quot;-&quot;_ ;_ @_ "/>
    <numFmt numFmtId="182" formatCode="_ ¥* #,##0_ ;_ ¥* -#,##0_ ;_ ¥* &quot;-&quot;_ ;_ @_ "/>
    <numFmt numFmtId="183" formatCode="_ &quot;¥&quot;* #,##0_ ;_ &quot;¥&quot;* \-#,##0_ ;_ &quot;¥&quot;* &quot;-&quot;_ ;_ @_ "/>
    <numFmt numFmtId="184" formatCode="_ * #,##0_ ;_ * -#,##0_ ;_ * &quot;-&quot;_ ;_ @_ "/>
  </numFmts>
  <fonts count="84" x14ac:knownFonts="84">
    <font>
      <sz val="11.0"/>
      <color rgb="FF000000"/>
      <name val="宋体"/>
      <charset val="134"/>
    </font>
    <font>
      <sz val="10.0"/>
      <color rgb="FF000000"/>
      <name val="仿宋"/>
      <charset val="134"/>
    </font>
    <font>
      <sz val="10.0"/>
      <color rgb="FFFF0000"/>
      <name val="仿宋"/>
      <charset val="134"/>
    </font>
    <font>
      <sz val="12.0"/>
      <color rgb="FF000000"/>
      <name val="宋体"/>
      <charset val="134"/>
    </font>
    <font>
      <sz val="12.0"/>
      <name val="宋体"/>
      <charset val="134"/>
    </font>
    <font>
      <sz val="11.0"/>
      <color rgb="FF000000"/>
      <name val="仿宋"/>
      <charset val="134"/>
    </font>
    <font>
      <sz val="20.0"/>
      <color rgb="FF000000"/>
      <name val="宋体"/>
      <charset val="134"/>
      <b/>
    </font>
    <font>
      <sz val="10.0"/>
      <color rgb="FF000000"/>
      <name val="仿宋"/>
      <charset val="134"/>
      <b/>
    </font>
    <font>
      <sz val="8.0"/>
      <color rgb="FF000000"/>
      <name val="仿宋"/>
      <charset val="134"/>
    </font>
    <font>
      <sz val="10.0"/>
      <color rgb="FF00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FFFFFF"/>
      <name val="宋体"/>
      <charset val="134"/>
    </font>
    <font>
      <sz val="10.0"/>
      <color rgb="FFFF0000"/>
      <name val="宋体"/>
      <charset val="134"/>
    </font>
    <font>
      <sz val="12.0"/>
      <color rgb="FFFF0000"/>
      <name val="仿宋"/>
      <charset val="134"/>
    </font>
    <font>
      <sz val="12.0"/>
      <color rgb="FF000000"/>
      <name val="仿宋"/>
      <charset val="134"/>
    </font>
    <font>
      <sz val="10.0"/>
      <color rgb="FFFF0000"/>
      <name val="仿宋_GB2312"/>
      <family val="3"/>
      <charset val="134"/>
    </font>
    <font>
      <sz val="10.5"/>
      <color rgb="FFFF0000"/>
      <name val="宋体"/>
      <charset val="134"/>
    </font>
    <font>
      <sz val="11.0"/>
      <name val="宋体"/>
      <charset val="134"/>
    </font>
    <font>
      <sz val="10.0"/>
      <color rgb="FFFFFFFF"/>
      <name val="宋体"/>
      <charset val="134"/>
    </font>
    <font>
      <sz val="10.0"/>
      <color rgb="FFFFFFFF"/>
      <name val="仿宋_GB2312"/>
      <family val="3"/>
      <charset val="134"/>
    </font>
    <font>
      <sz val="10.0"/>
      <name val="仿宋"/>
      <charset val="134"/>
    </font>
    <font>
      <sz val="9.0"/>
      <color rgb="FF000000"/>
      <name val="宋体"/>
      <charset val="134"/>
    </font>
    <font>
      <sz val="8.0"/>
      <name val="仿宋"/>
      <charset val="134"/>
    </font>
    <font>
      <sz val="8.0"/>
      <color rgb="FF000000"/>
      <name val="宋体"/>
      <charset val="134"/>
    </font>
    <font>
      <sz val="9.0"/>
      <color rgb="FFFF0000"/>
      <name val="宋体"/>
      <charset val="134"/>
    </font>
    <font>
      <sz val="11.0"/>
      <name val="仿宋"/>
      <charset val="134"/>
    </font>
    <font>
      <sz val="11.0"/>
      <color rgb="FF000000"/>
      <name val="Times New Roman"/>
      <family val="1"/>
    </font>
    <font>
      <sz val="10.0"/>
      <name val="宋体"/>
      <charset val="134"/>
    </font>
    <font>
      <sz val="8.0"/>
      <color rgb="FF000000"/>
      <name val="Times New Roman"/>
      <family val="1"/>
    </font>
    <font>
      <sz val="8.0"/>
      <color rgb="FFFF0000"/>
      <name val="宋体"/>
      <charset val="134"/>
    </font>
    <font>
      <sz val="9.0"/>
      <color rgb="FF000000"/>
      <name val="Times New Roman"/>
      <family val="1"/>
    </font>
    <font>
      <sz val="9.0"/>
      <color rgb="FF000000"/>
      <name val="仿宋"/>
      <charset val="134"/>
    </font>
    <font>
      <sz val="10.0"/>
      <color rgb="FF000000"/>
      <name val="Times New Roman"/>
      <family val="1"/>
    </font>
    <font>
      <sz val="8.0"/>
      <color rgb="FFFF0000"/>
      <name val="仿宋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9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360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1" applyFont="1" fillId="3" applyFill="1" borderId="0" applyAlignment="1" xfId="0">
      <alignment vertical="center"/>
    </xf>
    <xf numFmtId="0" fontId="2" applyFont="1" fillId="2" applyFill="1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3" applyFont="1" fillId="0" borderId="0" applyAlignment="1" xfId="0">
      <alignment horizontal="left" vertical="center"/>
    </xf>
    <xf numFmtId="0" fontId="4" applyFont="1" fillId="0" borderId="0" applyAlignment="1" xfId="0">
      <alignment vertical="center"/>
    </xf>
    <xf numFmtId="0" fontId="1" applyFont="1" fillId="2" applyFill="1" borderId="1" applyBorder="1" applyAlignment="1" xfId="0">
      <alignment horizontal="center" vertical="center"/>
    </xf>
    <xf numFmtId="0" fontId="1" applyFont="1" fillId="2" applyFill="1" borderId="2" applyBorder="1" applyAlignment="1" xfId="0">
      <alignment horizontal="left" vertical="center" wrapText="1"/>
    </xf>
    <xf numFmtId="176" applyNumberFormat="1" fontId="1" applyFont="1" fillId="2" applyFill="1" borderId="3" applyBorder="1" applyAlignment="1" xfId="0">
      <alignment horizontal="center" vertical="center"/>
    </xf>
    <xf numFmtId="0" fontId="1" applyFont="1" fillId="3" applyFill="1" borderId="4" applyBorder="1" applyAlignment="1" xfId="0">
      <alignment horizontal="center" vertical="center"/>
    </xf>
    <xf numFmtId="0" fontId="1" applyFont="1" fillId="3" applyFill="1" borderId="5" applyBorder="1" applyAlignment="1" xfId="0">
      <alignment horizontal="left" vertical="center" wrapText="1"/>
    </xf>
    <xf numFmtId="176" applyNumberFormat="1" fontId="1" applyFont="1" fillId="3" applyFill="1" borderId="6" applyBorder="1" applyAlignment="1" xfId="0">
      <alignment horizontal="center" vertical="center"/>
    </xf>
    <xf numFmtId="0" fontId="5" applyFont="1" fillId="3" applyFill="1" borderId="7" applyBorder="1" applyAlignment="1" xfId="0">
      <alignment horizontal="center" vertical="center" wrapText="1"/>
    </xf>
    <xf numFmtId="0" fontId="0" fillId="3" applyFill="1" borderId="8" applyBorder="1" applyAlignment="1" xfId="0">
      <alignment horizontal="center" vertical="center"/>
    </xf>
    <xf numFmtId="177" applyNumberFormat="1" fontId="1" applyFont="1" fillId="3" applyFill="1" borderId="9" applyBorder="1" applyAlignment="1" xfId="0">
      <alignment horizontal="left" vertical="center" wrapText="1"/>
    </xf>
    <xf numFmtId="0" fontId="0" fillId="2" applyFill="1" borderId="10" applyBorder="1" applyAlignment="1" xfId="0">
      <alignment horizontal="center" vertical="center"/>
    </xf>
    <xf numFmtId="0" fontId="5" applyFont="1" fillId="2" applyFill="1" borderId="11" applyBorder="1" applyAlignment="1" xfId="0">
      <alignment horizontal="center" vertical="center" wrapText="1"/>
    </xf>
    <xf numFmtId="177" applyNumberFormat="1" fontId="1" applyFont="1" fillId="2" applyFill="1" borderId="12" applyBorder="1" applyAlignment="1" xfId="0">
      <alignment horizontal="left" vertical="center" wrapText="1"/>
    </xf>
    <xf numFmtId="176" applyNumberFormat="1" fontId="1" applyFont="1" fillId="2" applyFill="1" borderId="13" applyBorder="1" applyAlignment="1" xfId="0">
      <alignment horizontal="center" vertical="center" wrapText="1"/>
    </xf>
    <xf numFmtId="0" fontId="2" applyFont="1" fillId="2" applyFill="1" borderId="14" applyBorder="1" applyAlignment="1" xfId="0">
      <alignment horizontal="center" vertical="center"/>
    </xf>
    <xf numFmtId="0" fontId="2" applyFont="1" fillId="2" applyFill="1" borderId="15" applyBorder="1" applyAlignment="1" xfId="0">
      <alignment horizontal="left" vertical="center" wrapText="1"/>
    </xf>
    <xf numFmtId="176" applyNumberFormat="1" fontId="2" applyFont="1" fillId="2" applyFill="1" borderId="16" applyBorder="1" applyAlignment="1" xfId="0">
      <alignment horizontal="center" vertical="center"/>
    </xf>
    <xf numFmtId="0" fontId="5" applyFont="1" fillId="0" borderId="17" applyBorder="1" applyAlignment="1" xfId="0">
      <alignment horizontal="center" vertical="center" wrapText="1"/>
    </xf>
    <xf numFmtId="0" fontId="3" applyFont="1" fillId="2" applyFill="1" borderId="0" applyAlignment="1" xfId="0">
      <alignment horizontal="center" vertical="center"/>
    </xf>
    <xf numFmtId="0" fontId="6" applyFont="1" fillId="0" borderId="0" applyAlignment="1" xfId="0">
      <alignment horizontal="center" vertical="center"/>
    </xf>
    <xf numFmtId="0" fontId="6" applyFont="1" fillId="0" borderId="0" applyAlignment="1" xfId="0">
      <alignment horizontal="left" vertical="center"/>
    </xf>
    <xf numFmtId="0" fontId="7" applyFont="1" fillId="2" applyFill="1" borderId="18" applyBorder="1" applyAlignment="1" xfId="0">
      <alignment horizontal="center" vertical="center" wrapText="1"/>
    </xf>
    <xf numFmtId="0" fontId="7" applyFont="1" fillId="2" applyFill="1" borderId="19" applyBorder="1" applyAlignment="1" xfId="0">
      <alignment horizontal="center" vertical="center"/>
    </xf>
    <xf numFmtId="0" fontId="7" applyFont="1" fillId="2" applyFill="1" borderId="20" applyBorder="1" applyAlignment="1" xfId="0">
      <alignment horizontal="center" vertical="center"/>
    </xf>
    <xf numFmtId="0" fontId="7" applyFont="1" fillId="2" applyFill="1" borderId="21" applyBorder="1" applyAlignment="1" xfId="0">
      <alignment horizontal="center" vertical="center"/>
    </xf>
    <xf numFmtId="0" fontId="8" applyFont="1" fillId="2" applyFill="1" borderId="22" applyBorder="1" applyAlignment="1" xfId="0">
      <alignment horizontal="center" vertical="center" wrapText="1"/>
    </xf>
    <xf numFmtId="0" fontId="9" applyFont="1" fillId="0" borderId="23" applyBorder="1" applyAlignment="1" xfId="0">
      <alignment horizontal="left" vertical="center" wrapText="1"/>
    </xf>
    <xf numFmtId="0" fontId="9" applyFont="1" fillId="0" borderId="24" applyBorder="1" applyAlignment="1" xfId="0">
      <alignment horizontal="left" vertical="center" wrapText="1"/>
    </xf>
    <xf numFmtId="0" fontId="9" applyFont="1" fillId="0" borderId="25" applyBorder="1" applyAlignment="1" xfId="0">
      <alignment horizontal="left" vertical="center"/>
    </xf>
    <xf numFmtId="0" fontId="9" applyFont="1" fillId="0" borderId="26" applyBorder="1" applyAlignment="1" xfId="0">
      <alignment horizontal="left" vertical="center"/>
    </xf>
    <xf numFmtId="0" fontId="6" applyFont="1" fillId="2" applyFill="1" borderId="0" applyAlignment="1" xfId="0">
      <alignment horizontal="center" vertical="center"/>
    </xf>
    <xf numFmtId="0" fontId="3" applyFont="1" fillId="2" applyFill="1" borderId="27" applyBorder="1" applyAlignment="1" xfId="0">
      <alignment horizontal="center" vertical="center"/>
    </xf>
    <xf numFmtId="0" fontId="7" applyFont="1" fillId="2" applyFill="1" borderId="28" applyBorder="1" applyAlignment="1" xfId="0">
      <alignment horizontal="center" vertical="center"/>
    </xf>
    <xf numFmtId="0" fontId="7" applyFont="1" fillId="2" applyFill="1" borderId="29" applyBorder="1" applyAlignment="1" xfId="0">
      <alignment horizontal="center" vertical="center"/>
    </xf>
    <xf numFmtId="0" fontId="9" applyFont="1" fillId="2" applyFill="1" borderId="30" applyBorder="1" applyAlignment="1" xfId="0">
      <alignment horizontal="left" vertical="center"/>
    </xf>
    <xf numFmtId="0" fontId="7" applyFont="1" fillId="2" applyFill="1" borderId="31" applyBorder="1" applyAlignment="1" xfId="0">
      <alignment horizontal="center" vertical="center"/>
    </xf>
    <xf numFmtId="0" fontId="9" applyFont="1" fillId="0" borderId="32" applyBorder="1" applyAlignment="1" xfId="0">
      <alignment horizontal="left" vertical="center" wrapText="1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0" fillId="4" applyFill="1" borderId="33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34" applyBorder="1" applyAlignment="1" xfId="0">
      <alignment vertical="center"/>
    </xf>
    <xf numFmtId="0" fontId="16" applyFont="1" fillId="0" borderId="35" applyBorder="1" applyAlignment="1" xfId="0">
      <alignment vertical="center"/>
    </xf>
    <xf numFmtId="0" fontId="17" applyFont="1" fillId="0" borderId="36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5" applyFill="1" borderId="37" applyBorder="1" applyAlignment="1" xfId="0">
      <alignment vertical="center"/>
    </xf>
    <xf numFmtId="0" fontId="19" applyFont="1" fillId="6" applyFill="1" borderId="38" applyBorder="1" applyAlignment="1" xfId="0">
      <alignment vertical="center"/>
    </xf>
    <xf numFmtId="0" fontId="20" applyFont="1" fillId="6" applyFill="1" borderId="39" applyBorder="1" applyAlignment="1" xfId="0">
      <alignment vertical="center"/>
    </xf>
    <xf numFmtId="0" fontId="21" applyFont="1" fillId="7" applyFill="1" borderId="40" applyBorder="1" applyAlignment="1" xfId="0">
      <alignment vertical="center"/>
    </xf>
    <xf numFmtId="0" fontId="22" applyFont="1" fillId="0" borderId="41" applyBorder="1" applyAlignment="1" xfId="0">
      <alignment vertical="center"/>
    </xf>
    <xf numFmtId="0" fontId="23" applyFont="1" fillId="0" borderId="42" applyBorder="1" applyAlignment="1" xfId="0">
      <alignment vertical="center"/>
    </xf>
    <xf numFmtId="0" fontId="24" applyFont="1" fillId="8" applyFill="1" borderId="0" applyAlignment="1" xfId="0">
      <alignment vertical="center"/>
    </xf>
    <xf numFmtId="0" fontId="25" applyFont="1" fillId="9" applyFill="1" borderId="0" applyAlignment="1" xfId="0">
      <alignment vertical="center"/>
    </xf>
    <xf numFmtId="0" fontId="26" applyFont="1" fillId="10" applyFill="1" borderId="0" applyAlignment="1" xfId="0">
      <alignment vertical="center"/>
    </xf>
    <xf numFmtId="0" fontId="27" applyFont="1" fillId="11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0" fillId="13" applyFill="1" borderId="0" applyAlignment="1" xfId="0">
      <alignment vertical="center"/>
    </xf>
    <xf numFmtId="0" fontId="27" applyFont="1" fillId="14" applyFill="1" borderId="0" applyAlignment="1" xfId="0">
      <alignment vertical="center"/>
    </xf>
    <xf numFmtId="0" fontId="27" applyFont="1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27" applyFont="1" fillId="18" applyFill="1" borderId="0" applyAlignment="1" xfId="0">
      <alignment vertical="center"/>
    </xf>
    <xf numFmtId="0" fontId="27" applyFont="1" fillId="7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27" applyFont="1" fillId="21" applyFill="1" borderId="0" applyAlignment="1" xfId="0">
      <alignment vertical="center"/>
    </xf>
    <xf numFmtId="0" fontId="27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27" applyFont="1" fillId="25" applyFill="1" borderId="0" applyAlignment="1" xfId="0">
      <alignment vertical="center"/>
    </xf>
    <xf numFmtId="0" fontId="27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27" applyFont="1" fillId="29" applyFill="1" borderId="0" applyAlignment="1" xfId="0">
      <alignment vertical="center"/>
    </xf>
    <xf numFmtId="0" fontId="27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7" applyFont="1" fillId="33" applyFill="1" borderId="0" applyAlignment="1" xfId="0">
      <alignment vertical="center"/>
    </xf>
    <xf numFmtId="0" fontId="28" applyFont="1" fillId="9" applyFill="1" borderId="0" applyAlignment="1" xfId="0">
      <alignment vertical="center"/>
    </xf>
    <xf numFmtId="0" fontId="29" applyFont="1" fillId="8" applyFill="1" borderId="0" applyAlignment="1" xfId="0">
      <alignment vertical="center"/>
    </xf>
    <xf numFmtId="0" fontId="30" applyFont="1" fillId="10" applyFill="1" borderId="0" applyAlignment="1" xfId="0">
      <alignment vertical="center"/>
    </xf>
    <xf numFmtId="0" fontId="31" applyFont="1" fillId="6" applyFill="1" borderId="43" applyBorder="1" applyAlignment="1" xfId="0">
      <alignment vertical="center"/>
    </xf>
    <xf numFmtId="0" fontId="32" applyFont="1" fillId="7" applyFill="1" borderId="44" applyBorder="1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45" applyBorder="1" applyAlignment="1" xfId="0">
      <alignment vertical="center"/>
    </xf>
    <xf numFmtId="0" fontId="36" applyFont="1" fillId="6" applyFill="1" borderId="46" applyBorder="1" applyAlignment="1" xfId="0">
      <alignment vertical="center"/>
    </xf>
    <xf numFmtId="0" fontId="37" applyFont="1" fillId="5" applyFill="1" borderId="47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48" applyBorder="1" applyAlignment="1" xfId="0">
      <alignment vertical="center"/>
    </xf>
    <xf numFmtId="0" fontId="40" applyFont="1" fillId="0" borderId="49" applyBorder="1" applyAlignment="1" xfId="0">
      <alignment vertical="center"/>
    </xf>
    <xf numFmtId="0" fontId="41" applyFont="1" fillId="0" borderId="50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51" applyBorder="1" applyAlignment="1" xfId="0">
      <alignment vertical="center"/>
    </xf>
    <xf numFmtId="0" fontId="3" applyFont="1" fillId="34" applyFill="1" borderId="0" applyAlignment="1" xfId="0">
      <alignment vertical="center"/>
    </xf>
    <xf numFmtId="0" fontId="3" applyFont="1" fillId="35" applyFill="1" borderId="0" applyAlignment="1" xfId="0">
      <alignment vertical="center"/>
    </xf>
    <xf numFmtId="0" fontId="3" applyFont="1" fillId="36" applyFill="1" borderId="0" applyAlignment="1" xfId="0">
      <alignment vertical="center"/>
    </xf>
    <xf numFmtId="0" fontId="3" applyFont="1" fillId="37" applyFill="1" borderId="0" applyAlignment="1" xfId="0">
      <alignment vertical="center"/>
    </xf>
    <xf numFmtId="0" fontId="3" applyFont="1" fillId="38" applyFill="1" borderId="0" applyAlignment="1" xfId="0">
      <alignment vertical="center"/>
    </xf>
    <xf numFmtId="0" fontId="3" applyFont="1" fillId="39" applyFill="1" borderId="0" applyAlignment="1" xfId="0">
      <alignment vertical="center"/>
    </xf>
    <xf numFmtId="0" fontId="3" applyFont="1" fillId="40" applyFill="1" borderId="0" applyAlignment="1" xfId="0">
      <alignment vertical="center"/>
    </xf>
    <xf numFmtId="0" fontId="3" applyFont="1" fillId="41" applyFill="1" borderId="0" applyAlignment="1" xfId="0">
      <alignment vertical="center"/>
    </xf>
    <xf numFmtId="0" fontId="3" applyFont="1" fillId="42" applyFill="1" borderId="0" applyAlignment="1" xfId="0">
      <alignment vertical="center"/>
    </xf>
    <xf numFmtId="0" fontId="3" applyFont="1" fillId="43" applyFill="1" borderId="0" applyAlignment="1" xfId="0">
      <alignment vertical="center"/>
    </xf>
    <xf numFmtId="0" fontId="3" applyFont="1" fillId="44" applyFill="1" borderId="0" applyAlignment="1" xfId="0">
      <alignment vertical="center"/>
    </xf>
    <xf numFmtId="0" fontId="3" applyFont="1" fillId="45" applyFill="1" borderId="0" applyAlignment="1" xfId="0">
      <alignment vertical="center"/>
    </xf>
    <xf numFmtId="0" fontId="43" applyFont="1" fillId="46" applyFill="1" borderId="0" applyAlignment="1" xfId="0">
      <alignment vertical="center"/>
    </xf>
    <xf numFmtId="0" fontId="43" applyFont="1" fillId="47" applyFill="1" borderId="0" applyAlignment="1" xfId="0">
      <alignment vertical="center"/>
    </xf>
    <xf numFmtId="0" fontId="43" applyFont="1" fillId="48" applyFill="1" borderId="0" applyAlignment="1" xfId="0">
      <alignment vertical="center"/>
    </xf>
    <xf numFmtId="0" fontId="43" applyFont="1" fillId="49" applyFill="1" borderId="0" applyAlignment="1" xfId="0">
      <alignment vertical="center"/>
    </xf>
    <xf numFmtId="0" fontId="43" applyFont="1" fillId="50" applyFill="1" borderId="0" applyAlignment="1" xfId="0">
      <alignment vertical="center"/>
    </xf>
    <xf numFmtId="0" fontId="43" applyFont="1" fillId="51" applyFill="1" borderId="0" applyAlignment="1" xfId="0">
      <alignment vertical="center"/>
    </xf>
    <xf numFmtId="0" fontId="43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0" fontId="44" applyFont="1" fillId="2" applyFill="1" borderId="52" applyBorder="1" applyAlignment="1" xfId="0">
      <alignment horizontal="center" vertical="center" wrapText="1"/>
    </xf>
    <xf numFmtId="0" fontId="44" applyFont="1" fillId="2" applyFill="1" borderId="53" applyBorder="1" applyAlignment="1" xfId="0">
      <alignment horizontal="center" vertical="center"/>
    </xf>
    <xf numFmtId="0" fontId="45" applyFont="1" fillId="2" applyFill="1" borderId="0" applyAlignment="1" xfId="0">
      <alignment vertical="center"/>
    </xf>
    <xf numFmtId="0" fontId="3" applyFont="1" fillId="0" borderId="0" applyAlignment="1" xfId="0">
      <alignment horizontal="center" vertical="center" wrapText="1"/>
    </xf>
    <xf numFmtId="0" fontId="46" applyFont="1" fillId="2" applyFill="1" borderId="0" applyAlignment="1" xfId="0">
      <alignment vertical="center"/>
    </xf>
    <xf numFmtId="0" fontId="44" applyFont="1" fillId="2" applyFill="1" borderId="54" applyBorder="1" applyAlignment="1" xfId="0">
      <alignment horizontal="left" vertical="center" wrapText="1"/>
    </xf>
    <xf numFmtId="0" fontId="3" applyFont="1" fillId="0" borderId="0" applyAlignment="1" xfId="0">
      <alignment horizontal="left" vertical="center" wrapText="1"/>
    </xf>
    <xf numFmtId="176" applyNumberFormat="1" fontId="44" applyFont="1" fillId="2" applyFill="1" borderId="55" applyBorder="1" applyAlignment="1" xfId="0">
      <alignment horizontal="center" vertical="center"/>
    </xf>
    <xf numFmtId="0" fontId="47" applyFont="1" fillId="3" applyFill="1" borderId="56" applyBorder="1" applyAlignment="1" xfId="0">
      <alignment horizontal="left" vertical="center" wrapText="1"/>
    </xf>
    <xf numFmtId="0" fontId="47" applyFont="1" fillId="2" applyFill="1" borderId="57" applyBorder="1" applyAlignment="1" xfId="0">
      <alignment horizontal="left" vertical="center" wrapText="1"/>
    </xf>
    <xf numFmtId="176" applyNumberFormat="1" fontId="9" applyFont="1" fillId="2" applyFill="1" borderId="58" applyBorder="1" applyAlignment="1" xfId="0">
      <alignment horizontal="center" vertical="center"/>
    </xf>
    <xf numFmtId="176" applyNumberFormat="1" fontId="44" applyFont="1" fillId="3" applyFill="1" borderId="59" applyBorder="1" applyAlignment="1" xfId="0">
      <alignment horizontal="center" vertical="center" wrapText="1"/>
    </xf>
    <xf numFmtId="176" applyNumberFormat="1" fontId="44" applyFont="1" fillId="2" applyFill="1" borderId="60" applyBorder="1" applyAlignment="1" xfId="0">
      <alignment horizontal="center" vertical="center" wrapText="1"/>
    </xf>
    <xf numFmtId="176" applyNumberFormat="1" fontId="48" applyFont="1" fillId="0" borderId="61" applyBorder="1" applyAlignment="1" xfId="0">
      <alignment horizontal="center" vertical="center"/>
    </xf>
    <xf numFmtId="0" fontId="49" applyFont="1" fillId="0" borderId="0" applyAlignment="1" xfId="0">
      <alignment vertical="center"/>
    </xf>
    <xf numFmtId="176" applyNumberFormat="1" fontId="50" applyFont="1" fillId="3" applyFill="1" borderId="62" applyBorder="1" applyAlignment="1" xfId="0">
      <alignment horizontal="center" vertical="center" wrapText="1"/>
    </xf>
    <xf numFmtId="0" fontId="51" applyFont="1" fillId="3" applyFill="1" borderId="63" applyBorder="1" applyAlignment="1" xfId="0">
      <alignment horizontal="left" vertical="center" wrapText="1"/>
    </xf>
    <xf numFmtId="0" fontId="0" fillId="2" applyFill="1" borderId="0" applyAlignment="1" xfId="0">
      <alignment vertical="center"/>
    </xf>
    <xf numFmtId="177" applyNumberFormat="1" fontId="49" applyFont="1" fillId="0" borderId="64" applyBorder="1" applyAlignment="1" xfId="0">
      <alignment wrapText="1"/>
    </xf>
    <xf numFmtId="177" applyNumberFormat="1" fontId="0" fillId="0" borderId="65" applyBorder="1" applyAlignment="1" xfId="0">
      <alignment wrapText="1"/>
    </xf>
    <xf numFmtId="0" fontId="49" applyFont="1" fillId="0" borderId="66" applyBorder="1" applyAlignment="1" xfId="0">
      <alignment vertical="center" wrapText="1"/>
    </xf>
    <xf numFmtId="0" fontId="0" fillId="0" borderId="67" applyBorder="1" applyAlignment="1" xfId="0">
      <alignment vertical="center" wrapText="1"/>
    </xf>
    <xf numFmtId="0" fontId="49" applyFont="1" fillId="0" borderId="68" applyBorder="1" applyAlignment="1" xfId="0">
      <alignment vertical="top" wrapText="1"/>
    </xf>
    <xf numFmtId="0" fontId="0" fillId="0" borderId="69" applyBorder="1" applyAlignment="1" xfId="0">
      <alignment vertical="top" wrapText="1"/>
    </xf>
    <xf numFmtId="0" fontId="49" applyFont="1" applyFill="1" fillId="0" borderId="70" applyBorder="1" applyAlignment="1" xfId="0">
      <alignment horizontal="distributed" vertical="top" wrapText="1"/>
    </xf>
    <xf numFmtId="0" fontId="0" applyFill="1" fillId="0" borderId="71" applyBorder="1" applyAlignment="1" xfId="0">
      <alignment horizontal="distributed" vertical="top" wrapText="1"/>
    </xf>
    <xf numFmtId="0" fontId="52" applyFont="1" fillId="2" applyFill="1" borderId="72" applyBorder="1" applyAlignment="1" xfId="0">
      <alignment horizontal="center" vertical="center" wrapText="1"/>
    </xf>
    <xf numFmtId="0" fontId="1" applyFont="1" fillId="2" applyFill="1" borderId="73" applyBorder="1" applyAlignment="1" xfId="0">
      <alignment horizontal="center" vertical="center" wrapText="1"/>
    </xf>
    <xf numFmtId="177" applyNumberFormat="1" fontId="0" fillId="0" borderId="0" applyAlignment="1" xfId="0">
      <alignment vertical="center"/>
    </xf>
    <xf numFmtId="177" applyNumberFormat="1" fontId="0" applyFill="1" fillId="0" borderId="74" applyBorder="1" applyAlignment="1" xfId="0">
      <alignment horizontal="distributed" vertical="top" wrapText="1"/>
    </xf>
    <xf numFmtId="0" fontId="9" applyFont="1" fillId="2" applyFill="1" borderId="75" applyBorder="1" applyAlignment="1" xfId="0">
      <alignment horizontal="left" vertical="center" wrapText="1"/>
    </xf>
    <xf numFmtId="0" fontId="9" applyFont="1" fillId="2" applyFill="1" borderId="76" applyBorder="1" applyAlignment="1" xfId="0">
      <alignment horizontal="center" vertical="center" wrapText="1"/>
    </xf>
    <xf numFmtId="0" fontId="53" applyFont="1" fillId="0" borderId="0" applyAlignment="1" xfId="0">
      <alignment vertical="center"/>
    </xf>
    <xf numFmtId="0" fontId="53" applyFont="1" fillId="2" applyFill="1" borderId="77" applyBorder="1" applyAlignment="1" xfId="0">
      <alignment horizontal="left" vertical="center" wrapText="1"/>
    </xf>
    <xf numFmtId="177" applyNumberFormat="1" fontId="53" applyFont="1" applyFill="1" fillId="0" borderId="78" applyBorder="1" applyAlignment="1" xfId="0">
      <alignment wrapText="1"/>
    </xf>
    <xf numFmtId="0" fontId="53" applyFont="1" applyFill="1" fillId="0" borderId="79" applyBorder="1" applyAlignment="1" xfId="0">
      <alignment vertical="center" wrapText="1"/>
    </xf>
    <xf numFmtId="0" fontId="53" applyFont="1" applyFill="1" fillId="0" borderId="80" applyBorder="1" applyAlignment="1" xfId="0">
      <alignment vertical="top" wrapText="1"/>
    </xf>
    <xf numFmtId="177" applyNumberFormat="1" fontId="53" applyFont="1" applyFill="1" fillId="0" borderId="81" applyBorder="1" applyAlignment="1" xfId="0">
      <alignment horizontal="distributed" vertical="top" wrapText="1"/>
    </xf>
    <xf numFmtId="0" fontId="53" applyFont="1" applyFill="1" fillId="0" borderId="82" applyBorder="1" applyAlignment="1" xfId="0">
      <alignment horizontal="distributed" vertical="top" wrapText="1"/>
    </xf>
    <xf numFmtId="0" fontId="53" applyFont="1" fillId="2" applyFill="1" borderId="83" applyBorder="1" applyAlignment="1" xfId="0">
      <alignment horizontal="center" vertical="center" wrapText="1"/>
    </xf>
    <xf numFmtId="0" fontId="9" applyFont="1" fillId="0" borderId="0" applyAlignment="1" xfId="0">
      <alignment vertical="center"/>
    </xf>
    <xf numFmtId="177" applyNumberFormat="1" fontId="9" applyFont="1" applyFill="1" fillId="0" borderId="84" applyBorder="1" applyAlignment="1" xfId="0">
      <alignment wrapText="1"/>
    </xf>
    <xf numFmtId="0" fontId="9" applyFont="1" applyFill="1" fillId="0" borderId="85" applyBorder="1" applyAlignment="1" xfId="0">
      <alignment vertical="center" wrapText="1"/>
    </xf>
    <xf numFmtId="0" fontId="9" applyFont="1" applyFill="1" fillId="0" borderId="86" applyBorder="1" applyAlignment="1" xfId="0">
      <alignment vertical="top" wrapText="1"/>
    </xf>
    <xf numFmtId="177" applyNumberFormat="1" fontId="9" applyFont="1" applyFill="1" fillId="0" borderId="87" applyBorder="1" applyAlignment="1" xfId="0">
      <alignment horizontal="distributed" vertical="top" wrapText="1"/>
    </xf>
    <xf numFmtId="0" fontId="9" applyFont="1" applyFill="1" fillId="0" borderId="88" applyBorder="1" applyAlignment="1" xfId="0">
      <alignment horizontal="distributed" vertical="top" wrapText="1"/>
    </xf>
    <xf numFmtId="0" fontId="0" fillId="2" applyFill="1" borderId="89" applyBorder="1" applyAlignment="1" xfId="0">
      <alignment horizontal="left" vertical="center" wrapText="1"/>
    </xf>
    <xf numFmtId="0" fontId="0" fillId="2" applyFill="1" borderId="90" applyBorder="1" applyAlignment="1" xfId="0">
      <alignment horizontal="center" vertical="center" wrapText="1"/>
    </xf>
    <xf numFmtId="0" fontId="0" fillId="0" borderId="0" applyAlignment="1" xfId="0">
      <alignment horizontal="center" vertical="center"/>
    </xf>
    <xf numFmtId="177" applyNumberFormat="1" fontId="9" applyFont="1" applyFill="1" fillId="0" borderId="91" applyBorder="1" applyAlignment="1" xfId="0">
      <alignment horizontal="center" vertical="center" wrapText="1"/>
    </xf>
    <xf numFmtId="0" fontId="54" applyFont="1" fillId="2" applyFill="1" borderId="92" applyBorder="1" applyAlignment="1" xfId="0">
      <alignment horizontal="center" vertical="center" wrapText="1"/>
    </xf>
    <xf numFmtId="0" fontId="0" fillId="0" borderId="0" applyAlignment="1" xfId="0">
      <alignment horizontal="left" vertical="center" wrapText="1"/>
    </xf>
    <xf numFmtId="0" fontId="1" applyFont="1" fillId="2" applyFill="1" borderId="0" applyAlignment="1" xfId="0">
      <alignment horizontal="left" vertical="center" wrapText="1"/>
    </xf>
    <xf numFmtId="176" applyNumberFormat="1" fontId="1" applyFont="1" fillId="2" applyFill="1" borderId="93" applyBorder="1" applyAlignment="1" xfId="0">
      <alignment horizontal="left" vertical="center" wrapText="1"/>
    </xf>
    <xf numFmtId="0" fontId="8" applyFont="1" fillId="2" applyFill="1" borderId="94" applyBorder="1" applyAlignment="1" xfId="0">
      <alignment horizontal="left" vertical="center" wrapText="1"/>
    </xf>
    <xf numFmtId="0" fontId="0" applyFill="1" fillId="0" borderId="95" applyBorder="1" applyAlignment="1" xfId="0">
      <alignment horizontal="left" vertical="center" wrapText="1"/>
    </xf>
    <xf numFmtId="177" applyNumberFormat="1" fontId="9" applyFont="1" applyFill="1" fillId="0" borderId="96" applyBorder="1" applyAlignment="1" xfId="0">
      <alignment horizontal="left" vertical="center" wrapText="1"/>
    </xf>
    <xf numFmtId="0" fontId="9" applyFont="1" applyFill="1" fillId="0" borderId="97" applyBorder="1" applyAlignment="1" xfId="0">
      <alignment horizontal="left" vertical="center" wrapText="1"/>
    </xf>
    <xf numFmtId="0" fontId="8" applyFont="1" fillId="2" applyFill="1" borderId="98" applyBorder="1" applyAlignment="1" xfId="0">
      <alignment horizontal="left" vertical="center" wrapText="1"/>
    </xf>
    <xf numFmtId="176" applyNumberFormat="1" fontId="48" applyFont="1" applyFill="1" fillId="0" borderId="99" applyBorder="1" applyAlignment="1" xfId="0">
      <alignment horizontal="left" vertical="center" wrapText="1"/>
    </xf>
    <xf numFmtId="176" applyNumberFormat="1" fontId="44" applyFont="1" fillId="2" applyFill="1" borderId="100" applyBorder="1" applyAlignment="1" xfId="0">
      <alignment horizontal="left" vertical="center" wrapText="1"/>
    </xf>
    <xf numFmtId="176" applyNumberFormat="1" fontId="9" applyFont="1" fillId="2" applyFill="1" borderId="101" applyBorder="1" applyAlignment="1" xfId="0">
      <alignment horizontal="left" vertical="center" wrapText="1"/>
    </xf>
    <xf numFmtId="0" fontId="9" applyFont="1" fillId="2" applyFill="1" borderId="0" applyAlignment="1" xfId="0">
      <alignment horizontal="left" vertical="center" wrapText="1"/>
    </xf>
    <xf numFmtId="0" fontId="55" applyFont="1" fillId="2" applyFill="1" borderId="102" applyBorder="1" applyAlignment="1" xfId="0">
      <alignment horizontal="left" vertical="center" wrapText="1"/>
    </xf>
    <xf numFmtId="0" fontId="55" applyFont="1" fillId="2" applyFill="1" borderId="103" applyBorder="1" applyAlignment="1" xfId="0">
      <alignment horizontal="left" vertical="center" wrapText="1"/>
    </xf>
    <xf numFmtId="0" fontId="53" applyFont="1" fillId="2" applyFill="1" borderId="0" applyAlignment="1" xfId="0">
      <alignment horizontal="left" vertical="center" wrapText="1"/>
    </xf>
    <xf numFmtId="176" applyNumberFormat="1" fontId="53" applyFont="1" fillId="2" applyFill="1" borderId="104" applyBorder="1" applyAlignment="1" xfId="0">
      <alignment horizontal="left" vertical="center" wrapText="1"/>
    </xf>
    <xf numFmtId="0" fontId="53" applyFont="1" applyFill="1" fillId="0" borderId="105" applyBorder="1" applyAlignment="1" xfId="0">
      <alignment horizontal="left" vertical="center" wrapText="1"/>
    </xf>
    <xf numFmtId="177" applyNumberFormat="1" fontId="53" applyFont="1" applyFill="1" fillId="0" borderId="106" applyBorder="1" applyAlignment="1" xfId="0">
      <alignment horizontal="left" vertical="center" wrapText="1"/>
    </xf>
    <xf numFmtId="0" fontId="53" applyFont="1" fillId="2" applyFill="1" borderId="107" applyBorder="1" applyAlignment="1" xfId="0">
      <alignment horizontal="left" vertical="center" wrapText="1"/>
    </xf>
    <xf numFmtId="176" applyNumberFormat="1" fontId="56" applyFont="1" applyFill="1" fillId="0" borderId="108" applyBorder="1" applyAlignment="1" xfId="0">
      <alignment horizontal="left" vertical="center" wrapText="1"/>
    </xf>
    <xf numFmtId="0" fontId="56" applyFont="1" fillId="2" applyFill="1" borderId="109" applyBorder="1" applyAlignment="1" xfId="0">
      <alignment horizontal="left" vertical="center" wrapText="1"/>
    </xf>
    <xf numFmtId="176" applyNumberFormat="1" fontId="56" applyFont="1" fillId="2" applyFill="1" borderId="110" applyBorder="1" applyAlignment="1" xfId="0">
      <alignment horizontal="left" vertical="center" wrapText="1"/>
    </xf>
    <xf numFmtId="0" fontId="9" applyFont="1" fillId="2" applyFill="1" borderId="111" applyBorder="1" applyAlignment="1" xfId="0">
      <alignment horizontal="left" vertical="center" wrapText="1"/>
    </xf>
    <xf numFmtId="176" applyNumberFormat="1" fontId="44" applyFont="1" applyFill="1" fillId="0" borderId="112" applyBorder="1" applyAlignment="1" xfId="0">
      <alignment horizontal="left" vertical="center" wrapText="1"/>
    </xf>
    <xf numFmtId="176" applyNumberFormat="1" fontId="52" applyFont="1" fillId="2" applyFill="1" borderId="113" applyBorder="1" applyAlignment="1" xfId="0">
      <alignment horizontal="center" vertical="center" wrapText="1"/>
    </xf>
    <xf numFmtId="177" applyNumberFormat="1" fontId="57" applyFont="1" fillId="2" applyFill="1" borderId="114" applyBorder="1" applyAlignment="1" xfId="0">
      <alignment horizontal="center" vertical="center" wrapText="1"/>
    </xf>
    <xf numFmtId="177" applyNumberFormat="1" fontId="5" applyFont="1" fillId="2" applyFill="1" borderId="115" applyBorder="1" applyAlignment="1" xfId="0">
      <alignment horizontal="center" vertical="center" wrapText="1"/>
    </xf>
    <xf numFmtId="176" applyNumberFormat="1" fontId="9" applyFont="1" fillId="2" applyFill="1" borderId="116" applyBorder="1" applyAlignment="1" xfId="0">
      <alignment horizontal="center" vertical="center" wrapText="1"/>
    </xf>
    <xf numFmtId="177" applyNumberFormat="1" fontId="0" fillId="2" applyFill="1" borderId="117" applyBorder="1" applyAlignment="1" xfId="0">
      <alignment horizontal="center" vertical="center" wrapText="1"/>
    </xf>
    <xf numFmtId="0" fontId="9" applyFont="1" fillId="2" applyFill="1" borderId="0" applyAlignment="1" xfId="0">
      <alignment vertical="center"/>
    </xf>
    <xf numFmtId="0" fontId="9" applyFont="1" fillId="2" applyFill="1" borderId="118" applyBorder="1" applyAlignment="1" xfId="0">
      <alignment horizontal="center" vertical="center"/>
    </xf>
    <xf numFmtId="0" fontId="55" applyFont="1" fillId="2" applyFill="1" borderId="119" applyBorder="1" applyAlignment="1" xfId="0">
      <alignment horizontal="center" vertical="center" wrapText="1"/>
    </xf>
    <xf numFmtId="0" fontId="0" fillId="0" borderId="0" applyAlignment="1" xfId="0">
      <alignment horizontal="left" vertical="center"/>
    </xf>
    <xf numFmtId="177" applyNumberFormat="1" fontId="0" fillId="2" applyFill="1" borderId="120" applyBorder="1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0" fillId="0" borderId="121" applyBorder="1" applyAlignment="1" xfId="0">
      <alignment horizontal="center" vertical="center" wrapText="1"/>
    </xf>
    <xf numFmtId="0" fontId="52" applyFont="1" fillId="2" applyFill="1" borderId="122" applyBorder="1" applyAlignment="1" xfId="0">
      <alignment horizontal="center" vertical="center" wrapText="1"/>
    </xf>
    <xf numFmtId="0" fontId="1" applyFont="1" fillId="2" applyFill="1" borderId="123" applyBorder="1" applyAlignment="1" xfId="0">
      <alignment horizontal="center" vertical="center" wrapText="1"/>
    </xf>
    <xf numFmtId="0" fontId="1" applyFont="1" fillId="2" applyFill="1" borderId="0" applyAlignment="1" xfId="0">
      <alignment vertical="center" wrapText="1"/>
    </xf>
    <xf numFmtId="0" fontId="58" applyFont="1" applyFill="1" fillId="0" borderId="124" applyBorder="1" applyAlignment="1" xfId="0">
      <alignment horizontal="center" vertical="center" wrapText="1"/>
    </xf>
    <xf numFmtId="0" fontId="3" applyFont="1" fillId="10" applyFill="1" borderId="0" applyAlignment="1" xfId="0">
      <alignment vertical="center"/>
    </xf>
    <xf numFmtId="0" fontId="0" fillId="10" applyFill="1" borderId="125" applyBorder="1" applyAlignment="1" xfId="0">
      <alignment horizontal="center" vertical="center" wrapText="1"/>
    </xf>
    <xf numFmtId="0" fontId="3" applyFont="1" fillId="10" applyFill="1" borderId="0" applyAlignment="1" xfId="0">
      <alignment horizontal="left" vertical="center"/>
    </xf>
    <xf numFmtId="0" fontId="9" applyFont="1" fillId="10" applyFill="1" borderId="0" applyAlignment="1" xfId="0">
      <alignment horizontal="left" vertical="center"/>
    </xf>
    <xf numFmtId="0" fontId="30" applyFont="1" fillId="10" applyFill="1" borderId="0" applyAlignment="1" xfId="0">
      <alignment horizontal="left" vertical="center" wrapText="1"/>
    </xf>
    <xf numFmtId="0" fontId="30" applyFont="1" fillId="10" applyFill="1" borderId="126" applyBorder="1" applyAlignment="1" xfId="0">
      <alignment horizontal="center" vertical="center" wrapText="1"/>
    </xf>
    <xf numFmtId="0" fontId="30" applyFont="1" fillId="10" applyFill="1" borderId="127" applyBorder="1" applyAlignment="1" xfId="0">
      <alignment vertical="center" wrapText="1"/>
    </xf>
    <xf numFmtId="0" fontId="30" applyFont="1" fillId="10" applyFill="1" borderId="128" applyBorder="1" applyAlignment="1" xfId="0">
      <alignment horizontal="center" vertical="center" wrapText="1"/>
    </xf>
    <xf numFmtId="176" applyNumberFormat="1" fontId="30" applyFont="1" fillId="10" applyFill="1" borderId="129" applyBorder="1" applyAlignment="1" xfId="0">
      <alignment horizontal="center" vertical="center" wrapText="1"/>
    </xf>
    <xf numFmtId="0" fontId="30" applyFont="1" fillId="10" applyFill="1" borderId="0" applyAlignment="1" xfId="0">
      <alignment horizontal="left" vertical="center"/>
    </xf>
    <xf numFmtId="0" fontId="30" applyFont="1" fillId="10" applyFill="1" borderId="130" applyBorder="1" applyAlignment="1" xfId="0">
      <alignment horizontal="left" vertical="center" wrapText="1"/>
    </xf>
    <xf numFmtId="176" applyNumberFormat="1" fontId="30" applyFont="1" fillId="10" applyFill="1" borderId="131" applyBorder="1" applyAlignment="1" xfId="0">
      <alignment horizontal="left" vertical="center" wrapText="1"/>
    </xf>
    <xf numFmtId="177" applyNumberFormat="1" fontId="30" applyFont="1" fillId="10" applyFill="1" borderId="132" applyBorder="1" applyAlignment="1" xfId="0">
      <alignment horizontal="left" vertical="center" wrapText="1"/>
    </xf>
    <xf numFmtId="0" fontId="30" applyFont="1" fillId="10" applyFill="1" borderId="133" applyBorder="1" applyAlignment="1" xfId="0">
      <alignment horizontal="left" vertical="center" wrapText="1"/>
    </xf>
    <xf numFmtId="0" fontId="59" applyFont="1" fillId="2" applyFill="1" borderId="0" applyAlignment="1" xfId="0">
      <alignment horizontal="center" vertical="center" wrapText="1"/>
    </xf>
    <xf numFmtId="0" fontId="0" applyFill="1" fillId="0" borderId="134" applyBorder="1" applyAlignment="1" xfId="0">
      <alignment horizontal="center" vertical="center" wrapText="1"/>
    </xf>
    <xf numFmtId="0" fontId="9" applyFont="1" applyFill="1" fillId="0" borderId="135" applyBorder="1" applyAlignment="1" xfId="0">
      <alignment horizontal="center" vertical="center" wrapText="1"/>
    </xf>
    <xf numFmtId="0" fontId="9" applyFont="1" fillId="2" applyFill="1" borderId="136" applyBorder="1" applyAlignment="1" xfId="0">
      <alignment horizontal="center" vertical="center" wrapText="1"/>
    </xf>
    <xf numFmtId="0" fontId="9" applyFont="1" fillId="0" borderId="0" applyAlignment="1" xfId="0">
      <alignment horizontal="center" vertical="center"/>
    </xf>
    <xf numFmtId="176" applyNumberFormat="1" fontId="44" applyFont="1" applyFill="1" fillId="0" borderId="137" applyBorder="1" applyAlignment="1" xfId="0">
      <alignment horizontal="center" vertical="center" wrapText="1"/>
    </xf>
    <xf numFmtId="0" fontId="55" applyFont="1" fillId="0" borderId="0" applyAlignment="1" xfId="0">
      <alignment vertical="center"/>
    </xf>
    <xf numFmtId="0" fontId="55" applyFont="1" fillId="2" applyFill="1" borderId="0" applyAlignment="1" xfId="0">
      <alignment horizontal="center" vertical="center" wrapText="1"/>
    </xf>
    <xf numFmtId="0" fontId="55" applyFont="1" fillId="0" borderId="0" applyAlignment="1" xfId="0">
      <alignment horizontal="center" vertical="center"/>
    </xf>
    <xf numFmtId="0" fontId="60" applyFont="1" applyFill="1" fillId="0" borderId="138" applyBorder="1" applyAlignment="1" xfId="0">
      <alignment horizontal="center" vertical="center" wrapText="1"/>
    </xf>
    <xf numFmtId="0" fontId="55" applyFont="1" applyFill="1" fillId="0" borderId="139" applyBorder="1" applyAlignment="1" xfId="0">
      <alignment horizontal="center" vertical="center" wrapText="1"/>
    </xf>
    <xf numFmtId="0" fontId="55" applyFont="1" fillId="0" borderId="140" applyBorder="1" applyAlignment="1" xfId="0">
      <alignment horizontal="center" vertical="center" wrapText="1"/>
    </xf>
    <xf numFmtId="0" fontId="8" applyFont="1" fillId="2" applyFill="1" borderId="141" applyBorder="1" applyAlignment="1" xfId="0">
      <alignment horizontal="center" vertical="center" wrapText="1"/>
    </xf>
    <xf numFmtId="176" applyNumberFormat="1" fontId="8" applyFont="1" fillId="2" applyFill="1" borderId="142" applyBorder="1" applyAlignment="1" xfId="0">
      <alignment horizontal="center" vertical="center" wrapText="1"/>
    </xf>
    <xf numFmtId="176" applyNumberFormat="1" fontId="55" applyFont="1" fillId="2" applyFill="1" borderId="143" applyBorder="1" applyAlignment="1" xfId="0">
      <alignment horizontal="center" vertical="center" wrapText="1"/>
    </xf>
    <xf numFmtId="177" applyNumberFormat="1" fontId="55" applyFont="1" applyFill="1" fillId="0" borderId="144" applyBorder="1" applyAlignment="1" xfId="0">
      <alignment horizontal="center" vertical="center" wrapText="1"/>
    </xf>
    <xf numFmtId="177" applyNumberFormat="1" fontId="55" applyFont="1" fillId="2" applyFill="1" borderId="145" applyBorder="1" applyAlignment="1" xfId="0">
      <alignment horizontal="center" vertical="center" wrapText="1"/>
    </xf>
    <xf numFmtId="0" fontId="55" applyFont="1" fillId="2" applyFill="1" borderId="146" applyBorder="1" applyAlignment="1" xfId="0">
      <alignment horizontal="center" vertical="center" wrapText="1"/>
    </xf>
    <xf numFmtId="176" applyNumberFormat="1" fontId="61" applyFont="1" applyFill="1" fillId="0" borderId="147" applyBorder="1" applyAlignment="1" xfId="0">
      <alignment horizontal="center" vertical="center" wrapText="1"/>
    </xf>
    <xf numFmtId="0" fontId="61" applyFont="1" fillId="2" applyFill="1" borderId="148" applyBorder="1" applyAlignment="1" xfId="0">
      <alignment horizontal="center" vertical="center" wrapText="1"/>
    </xf>
    <xf numFmtId="176" applyNumberFormat="1" fontId="61" applyFont="1" fillId="2" applyFill="1" borderId="149" applyBorder="1" applyAlignment="1" xfId="0">
      <alignment horizontal="center" vertical="center" wrapText="1"/>
    </xf>
    <xf numFmtId="0" fontId="53" applyFont="1" fillId="2" applyFill="1" borderId="0" applyAlignment="1" xfId="0">
      <alignment horizontal="center" vertical="center" wrapText="1"/>
    </xf>
    <xf numFmtId="0" fontId="53" applyFont="1" fillId="0" borderId="0" applyAlignment="1" xfId="0">
      <alignment horizontal="center" vertical="center"/>
    </xf>
    <xf numFmtId="0" fontId="62" applyFont="1" applyFill="1" fillId="0" borderId="150" applyBorder="1" applyAlignment="1" xfId="0">
      <alignment horizontal="center" vertical="center" wrapText="1"/>
    </xf>
    <xf numFmtId="0" fontId="53" applyFont="1" applyFill="1" fillId="0" borderId="151" applyBorder="1" applyAlignment="1" xfId="0">
      <alignment horizontal="center" vertical="center" wrapText="1"/>
    </xf>
    <xf numFmtId="0" fontId="53" applyFont="1" fillId="0" borderId="152" applyBorder="1" applyAlignment="1" xfId="0">
      <alignment horizontal="center" vertical="center" wrapText="1"/>
    </xf>
    <xf numFmtId="0" fontId="63" applyFont="1" fillId="2" applyFill="1" borderId="153" applyBorder="1" applyAlignment="1" xfId="0">
      <alignment horizontal="center" vertical="center" wrapText="1"/>
    </xf>
    <xf numFmtId="176" applyNumberFormat="1" fontId="63" applyFont="1" fillId="2" applyFill="1" borderId="154" applyBorder="1" applyAlignment="1" xfId="0">
      <alignment horizontal="center" vertical="center" wrapText="1"/>
    </xf>
    <xf numFmtId="176" applyNumberFormat="1" fontId="53" applyFont="1" fillId="2" applyFill="1" borderId="155" applyBorder="1" applyAlignment="1" xfId="0">
      <alignment horizontal="center" vertical="center" wrapText="1"/>
    </xf>
    <xf numFmtId="177" applyNumberFormat="1" fontId="53" applyFont="1" applyFill="1" fillId="0" borderId="156" applyBorder="1" applyAlignment="1" xfId="0">
      <alignment horizontal="center" vertical="center" wrapText="1"/>
    </xf>
    <xf numFmtId="177" applyNumberFormat="1" fontId="53" applyFont="1" fillId="2" applyFill="1" borderId="157" applyBorder="1" applyAlignment="1" xfId="0">
      <alignment horizontal="center" vertical="center" wrapText="1"/>
    </xf>
    <xf numFmtId="0" fontId="53" applyFont="1" fillId="2" applyFill="1" borderId="158" applyBorder="1" applyAlignment="1" xfId="0">
      <alignment horizontal="center" vertical="center" wrapText="1"/>
    </xf>
    <xf numFmtId="176" applyNumberFormat="1" fontId="56" applyFont="1" applyFill="1" fillId="0" borderId="159" applyBorder="1" applyAlignment="1" xfId="0">
      <alignment horizontal="center" vertical="center" wrapText="1"/>
    </xf>
    <xf numFmtId="0" fontId="56" applyFont="1" fillId="2" applyFill="1" borderId="160" applyBorder="1" applyAlignment="1" xfId="0">
      <alignment horizontal="center" vertical="center" wrapText="1"/>
    </xf>
    <xf numFmtId="176" applyNumberFormat="1" fontId="56" applyFont="1" fillId="2" applyFill="1" borderId="161" applyBorder="1" applyAlignment="1" xfId="0">
      <alignment horizontal="center" vertical="center" wrapText="1"/>
    </xf>
    <xf numFmtId="0" fontId="64" applyFont="1" applyFill="1" fillId="0" borderId="162" applyBorder="1" applyAlignment="1" xfId="0">
      <alignment horizontal="center" vertical="center" wrapText="1"/>
    </xf>
    <xf numFmtId="0" fontId="9" applyFont="1" fillId="0" borderId="163" applyBorder="1" applyAlignment="1" xfId="0">
      <alignment horizontal="center" vertical="center" wrapText="1"/>
    </xf>
    <xf numFmtId="177" applyNumberFormat="1" fontId="9" applyFont="1" fillId="2" applyFill="1" borderId="164" applyBorder="1" applyAlignment="1" xfId="0">
      <alignment horizontal="center" vertical="center" wrapText="1"/>
    </xf>
    <xf numFmtId="0" fontId="44" applyFont="1" fillId="0" borderId="165" applyBorder="1" applyAlignment="1" xfId="0">
      <alignment horizontal="left" vertical="center" wrapText="1"/>
    </xf>
    <xf numFmtId="0" fontId="2" applyFont="1" fillId="2" applyFill="1" borderId="166" applyBorder="1" applyAlignment="1" xfId="0">
      <alignment horizontal="center" vertical="center"/>
    </xf>
    <xf numFmtId="0" fontId="65" applyFont="1" fillId="2" applyFill="1" borderId="167" applyBorder="1" applyAlignment="1" xfId="0">
      <alignment horizontal="center" vertical="center" wrapText="1"/>
    </xf>
    <xf numFmtId="0" fontId="59" applyFont="1" fillId="0" borderId="168" applyBorder="1" applyAlignment="1" xfId="0">
      <alignment horizontal="center" vertical="center" wrapText="1"/>
    </xf>
    <xf numFmtId="176" applyNumberFormat="1" fontId="2" applyFont="1" fillId="2" applyFill="1" borderId="169" applyBorder="1" applyAlignment="1" xfId="0">
      <alignment horizontal="center" vertical="center"/>
    </xf>
    <xf numFmtId="176" applyNumberFormat="1" fontId="2" applyFont="1" fillId="2" applyFill="1" borderId="170" applyBorder="1" applyAlignment="1" xfId="0">
      <alignment horizontal="center" vertical="center" wrapText="1"/>
    </xf>
    <xf numFmtId="0" fontId="44" applyFont="1" fillId="0" borderId="171" applyBorder="1" applyAlignment="1" xfId="0">
      <alignment horizontal="center" vertical="center" wrapText="1"/>
    </xf>
    <xf numFmtId="0" fontId="2" applyFont="1" fillId="2" applyFill="1" borderId="172" applyBorder="1" applyAlignment="1" xfId="0">
      <alignment horizontal="center" vertical="center" wrapText="1"/>
    </xf>
    <xf numFmtId="0" fontId="52" applyFont="1" fillId="2" applyFill="1" borderId="0" applyAlignment="1" xfId="0">
      <alignment vertical="center"/>
    </xf>
    <xf numFmtId="0" fontId="59" applyFont="1" fillId="0" borderId="173" applyBorder="1" applyAlignment="1" xfId="0">
      <alignment horizontal="left" vertical="center" wrapText="1"/>
    </xf>
    <xf numFmtId="0" fontId="52" applyFont="1" fillId="2" applyFill="1" borderId="174" applyBorder="1" applyAlignment="1" xfId="0">
      <alignment horizontal="center" vertical="center"/>
    </xf>
    <xf numFmtId="176" applyNumberFormat="1" fontId="52" applyFont="1" fillId="2" applyFill="1" borderId="175" applyBorder="1" applyAlignment="1" xfId="0">
      <alignment horizontal="center" vertical="center"/>
    </xf>
    <xf numFmtId="176" applyNumberFormat="1" fontId="52" applyFont="1" fillId="2" applyFill="1" borderId="176" applyBorder="1" applyAlignment="1" xfId="0">
      <alignment horizontal="center" vertical="center"/>
    </xf>
    <xf numFmtId="176" applyNumberFormat="1" fontId="52" applyFont="1" fillId="2" applyFill="1" borderId="177" applyBorder="1" applyAlignment="1" xfId="0">
      <alignment horizontal="center" vertical="center" wrapText="1"/>
    </xf>
    <xf numFmtId="0" fontId="59" applyFont="1" fillId="2" applyFill="1" borderId="0" applyAlignment="1" xfId="0">
      <alignment horizontal="left" vertical="center" wrapText="1"/>
    </xf>
    <xf numFmtId="0" fontId="3" applyFont="1" fillId="0" borderId="0" applyAlignment="1" xfId="0">
      <alignment vertical="center"/>
    </xf>
    <xf numFmtId="0" fontId="34" applyFont="1" fillId="2" applyFill="1" borderId="0" applyAlignment="1" xfId="0">
      <alignment vertical="center"/>
    </xf>
    <xf numFmtId="0" fontId="59" applyFont="1" fillId="0" borderId="0" applyAlignment="1" xfId="0">
      <alignment horizontal="center" vertical="center"/>
    </xf>
    <xf numFmtId="176" applyNumberFormat="1" fontId="59" applyFont="1" applyFill="1" fillId="0" borderId="178" applyBorder="1" applyAlignment="1" xfId="0">
      <alignment horizontal="center" vertical="center" wrapText="1"/>
    </xf>
    <xf numFmtId="0" fontId="59" applyFont="1" fillId="2" applyFill="1" borderId="179" applyBorder="1" applyAlignment="1" xfId="0">
      <alignment horizontal="center" vertical="center" wrapText="1"/>
    </xf>
    <xf numFmtId="0" fontId="59" applyFont="1" fillId="2" applyFill="1" borderId="180" applyBorder="1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6" applyFont="1" fillId="2" applyFill="1" borderId="0" applyAlignment="1" xfId="0">
      <alignment horizontal="center" vertical="center"/>
    </xf>
    <xf numFmtId="0" fontId="6" applyFont="1" fillId="0" borderId="0" applyAlignment="1" xfId="0">
      <alignment horizontal="center" vertical="center"/>
    </xf>
    <xf numFmtId="0" fontId="3" applyFont="1" fillId="0" borderId="0" applyAlignment="1" xfId="0">
      <alignment horizontal="left" vertical="center"/>
    </xf>
    <xf numFmtId="0" fontId="3" applyFont="1" fillId="0" borderId="0" applyAlignment="1" xfId="0">
      <alignment horizontal="center" vertical="center"/>
    </xf>
    <xf numFmtId="0" fontId="3" applyFont="1" fillId="2" applyFill="1" borderId="181" applyBorder="1" applyAlignment="1" xfId="0">
      <alignment horizontal="center" vertical="center"/>
    </xf>
    <xf numFmtId="0" fontId="7" applyFont="1" fillId="2" applyFill="1" borderId="182" applyBorder="1" applyAlignment="1" xfId="0">
      <alignment horizontal="center" vertical="center"/>
    </xf>
    <xf numFmtId="0" fontId="7" applyFont="1" fillId="2" applyFill="1" borderId="183" applyBorder="1" applyAlignment="1" xfId="0">
      <alignment horizontal="center" vertical="center"/>
    </xf>
    <xf numFmtId="0" fontId="7" applyFont="1" fillId="2" applyFill="1" borderId="184" applyBorder="1" applyAlignment="1" xfId="0">
      <alignment horizontal="center" vertical="center"/>
    </xf>
    <xf numFmtId="0" fontId="7" applyFont="1" fillId="2" applyFill="1" borderId="185" applyBorder="1" applyAlignment="1" xfId="0">
      <alignment horizontal="center" vertical="center"/>
    </xf>
    <xf numFmtId="0" fontId="9" applyFont="1" fillId="0" borderId="186" applyBorder="1" applyAlignment="1" xfId="0">
      <alignment horizontal="left" vertical="center" wrapText="1"/>
    </xf>
    <xf numFmtId="0" fontId="7" applyFont="1" fillId="2" applyFill="1" borderId="187" applyBorder="1" applyAlignment="1" xfId="0">
      <alignment horizontal="center" vertical="center" wrapText="1"/>
    </xf>
    <xf numFmtId="0" fontId="7" applyFont="1" fillId="2" applyFill="1" borderId="188" applyBorder="1" applyAlignment="1" xfId="0">
      <alignment horizontal="center" vertical="center"/>
    </xf>
    <xf numFmtId="0" fontId="7" applyFont="1" fillId="2" applyFill="1" borderId="189" applyBorder="1" applyAlignment="1" xfId="0">
      <alignment horizontal="center" vertical="center"/>
    </xf>
    <xf numFmtId="0" fontId="25" applyFont="1" fillId="9" applyFill="1" borderId="0" applyAlignment="1" xfId="0">
      <alignment vertical="center"/>
    </xf>
    <xf numFmtId="0" fontId="25" applyFont="1" fillId="0" borderId="0" applyAlignment="1" xfId="0">
      <alignment vertical="center"/>
    </xf>
    <xf numFmtId="0" fontId="66" applyFont="1" fillId="59" applyFill="1" borderId="0" applyAlignment="1" xfId="0">
      <alignment vertical="center"/>
    </xf>
    <xf numFmtId="0" fontId="67" applyFont="1" fillId="60" applyFill="1" borderId="0" applyAlignment="1" xfId="0">
      <alignment vertical="center"/>
    </xf>
    <xf numFmtId="0" fontId="68" applyFont="1" fillId="61" applyFill="1" borderId="0" applyAlignment="1" xfId="0">
      <alignment vertical="center"/>
    </xf>
    <xf numFmtId="0" fontId="69" applyFont="1" fillId="62" applyFill="1" borderId="190" applyBorder="1" applyAlignment="1" xfId="0">
      <alignment vertical="center"/>
    </xf>
    <xf numFmtId="0" fontId="70" applyFont="1" fillId="63" applyFill="1" borderId="191" applyBorder="1" applyAlignment="1" xfId="0">
      <alignment vertical="center"/>
    </xf>
    <xf numFmtId="0" fontId="71" applyFont="1" fillId="0" borderId="0" applyAlignment="1" xfId="0">
      <alignment vertical="center"/>
    </xf>
    <xf numFmtId="0" fontId="72" applyFont="1" fillId="0" borderId="0" applyAlignment="1" xfId="0">
      <alignment vertical="center"/>
    </xf>
    <xf numFmtId="0" fontId="73" applyFont="1" fillId="0" borderId="192" applyBorder="1" applyAlignment="1" xfId="0">
      <alignment vertical="center"/>
    </xf>
    <xf numFmtId="0" fontId="74" applyFont="1" fillId="62" applyFill="1" borderId="193" applyBorder="1" applyAlignment="1" xfId="0">
      <alignment vertical="center"/>
    </xf>
    <xf numFmtId="0" fontId="75" applyFont="1" fillId="64" applyFill="1" borderId="194" applyBorder="1" applyAlignment="1" xfId="0">
      <alignment vertical="center"/>
    </xf>
    <xf numFmtId="0" fontId="0" fillId="65" applyFill="1" borderId="195" applyBorder="1" applyAlignment="1" xfId="0">
      <alignment vertical="center"/>
    </xf>
    <xf numFmtId="0" fontId="76" applyFont="1" fillId="0" borderId="0" applyAlignment="1" xfId="0">
      <alignment vertical="center"/>
    </xf>
    <xf numFmtId="0" fontId="77" applyFont="1" fillId="0" borderId="196" applyBorder="1" applyAlignment="1" xfId="0">
      <alignment vertical="center"/>
    </xf>
    <xf numFmtId="0" fontId="78" applyFont="1" fillId="0" borderId="197" applyBorder="1" applyAlignment="1" xfId="0">
      <alignment vertical="center"/>
    </xf>
    <xf numFmtId="0" fontId="79" applyFont="1" fillId="0" borderId="198" applyBorder="1" applyAlignment="1" xfId="0">
      <alignment vertical="center"/>
    </xf>
    <xf numFmtId="0" fontId="79" applyFont="1" fillId="0" borderId="0" applyAlignment="1" xfId="0">
      <alignment vertical="center"/>
    </xf>
    <xf numFmtId="0" fontId="80" applyFont="1" fillId="0" borderId="199" applyBorder="1" applyAlignment="1" xfId="0">
      <alignment vertical="center"/>
    </xf>
    <xf numFmtId="0" fontId="81" applyFont="1" fillId="66" applyFill="1" borderId="0" applyAlignment="1" xfId="0">
      <alignment vertical="center"/>
    </xf>
    <xf numFmtId="0" fontId="81" applyFont="1" fillId="67" applyFill="1" borderId="0" applyAlignment="1" xfId="0">
      <alignment vertical="center"/>
    </xf>
    <xf numFmtId="0" fontId="81" applyFont="1" fillId="68" applyFill="1" borderId="0" applyAlignment="1" xfId="0">
      <alignment vertical="center"/>
    </xf>
    <xf numFmtId="0" fontId="81" applyFont="1" fillId="69" applyFill="1" borderId="0" applyAlignment="1" xfId="0">
      <alignment vertical="center"/>
    </xf>
    <xf numFmtId="0" fontId="81" applyFont="1" fillId="70" applyFill="1" borderId="0" applyAlignment="1" xfId="0">
      <alignment vertical="center"/>
    </xf>
    <xf numFmtId="0" fontId="81" applyFont="1" fillId="71" applyFill="1" borderId="0" applyAlignment="1" xfId="0">
      <alignment vertical="center"/>
    </xf>
    <xf numFmtId="0" fontId="81" applyFont="1" fillId="72" applyFill="1" borderId="0" applyAlignment="1" xfId="0">
      <alignment vertical="center"/>
    </xf>
    <xf numFmtId="0" fontId="81" applyFont="1" fillId="73" applyFill="1" borderId="0" applyAlignment="1" xfId="0">
      <alignment vertical="center"/>
    </xf>
    <xf numFmtId="0" fontId="81" applyFont="1" fillId="74" applyFill="1" borderId="0" applyAlignment="1" xfId="0">
      <alignment vertical="center"/>
    </xf>
    <xf numFmtId="0" fontId="81" applyFont="1" fillId="75" applyFill="1" borderId="0" applyAlignment="1" xfId="0">
      <alignment vertical="center"/>
    </xf>
    <xf numFmtId="0" fontId="81" applyFont="1" fillId="76" applyFill="1" borderId="0" applyAlignment="1" xfId="0">
      <alignment vertical="center"/>
    </xf>
    <xf numFmtId="0" fontId="81" applyFont="1" fillId="77" applyFill="1" borderId="0" applyAlignment="1" xfId="0">
      <alignment vertical="center"/>
    </xf>
    <xf numFmtId="0" fontId="82" applyFont="1" fillId="78" applyFill="1" borderId="0" applyAlignment="1" xfId="0">
      <alignment vertical="center"/>
    </xf>
    <xf numFmtId="0" fontId="82" applyFont="1" fillId="79" applyFill="1" borderId="0" applyAlignment="1" xfId="0">
      <alignment vertical="center"/>
    </xf>
    <xf numFmtId="0" fontId="82" applyFont="1" fillId="80" applyFill="1" borderId="0" applyAlignment="1" xfId="0">
      <alignment vertical="center"/>
    </xf>
    <xf numFmtId="0" fontId="82" applyFont="1" fillId="81" applyFill="1" borderId="0" applyAlignment="1" xfId="0">
      <alignment vertical="center"/>
    </xf>
    <xf numFmtId="0" fontId="82" applyFont="1" fillId="82" applyFill="1" borderId="0" applyAlignment="1" xfId="0">
      <alignment vertical="center"/>
    </xf>
    <xf numFmtId="0" fontId="82" applyFont="1" fillId="83" applyFill="1" borderId="0" applyAlignment="1" xfId="0">
      <alignment vertical="center"/>
    </xf>
    <xf numFmtId="0" fontId="82" applyFont="1" fillId="84" applyFill="1" borderId="0" applyAlignment="1" xfId="0">
      <alignment vertical="center"/>
    </xf>
    <xf numFmtId="0" fontId="82" applyFont="1" fillId="85" applyFill="1" borderId="0" applyAlignment="1" xfId="0">
      <alignment vertical="center"/>
    </xf>
    <xf numFmtId="0" fontId="82" applyFont="1" fillId="86" applyFill="1" borderId="0" applyAlignment="1" xfId="0">
      <alignment vertical="center"/>
    </xf>
    <xf numFmtId="0" fontId="82" applyFont="1" fillId="87" applyFill="1" borderId="0" applyAlignment="1" xfId="0">
      <alignment vertical="center"/>
    </xf>
    <xf numFmtId="0" fontId="82" applyFont="1" fillId="88" applyFill="1" borderId="0" applyAlignment="1" xfId="0">
      <alignment vertical="center"/>
    </xf>
    <xf numFmtId="0" fontId="82" applyFont="1" fillId="89" applyFill="1" borderId="0" applyAlignment="1" xfId="0">
      <alignment vertical="center"/>
    </xf>
    <xf numFmtId="180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S27"/>
  <sheetViews>
    <sheetView tabSelected="1" zoomScaleNormal="100" topLeftCell="D1" workbookViewId="0">
      <pane ySplit="4" topLeftCell="D5" activePane="bottomLeft" state="frozen"/>
      <selection activeCell="M34" activeCellId="0" sqref="M34"/>
      <selection pane="bottomLeft" activeCell="M34" activeCellId="0" sqref="M34"/>
    </sheetView>
  </sheetViews>
  <sheetFormatPr defaultRowHeight="13.5" defaultColWidth="8.750133514404297" x14ac:dyDescent="0.15"/>
  <cols>
    <col min="1" max="1" width="6.0" customWidth="1" style="5"/>
    <col min="2" max="2" width="6.625" customWidth="1" style="5"/>
    <col min="3" max="3" width="30.5" customWidth="1" style="6"/>
    <col min="4" max="4" width="17.875" customWidth="1" style="5"/>
    <col min="5" max="5" width="17.0" customWidth="1" style="5"/>
    <col min="6" max="9" width="10.375" customWidth="1" style="5"/>
    <col min="10" max="17" width="10.375" customWidth="1" style="25"/>
    <col min="18" max="18" width="11.125" customWidth="1" style="25"/>
    <col min="19" max="19" width="8.75" style="7"/>
    <col min="20" max="16384" width="8.75" style="7"/>
  </cols>
  <sheetData>
    <row r="1" ht="34.0" customHeight="1" x14ac:dyDescent="0.15" spans="1:19">
      <c r="A1" s="299" t="s">
        <v>0</v>
      </c>
      <c r="B1" s="299"/>
      <c r="C1" s="299"/>
      <c r="D1" s="299"/>
      <c r="E1" s="299"/>
      <c r="F1" s="299"/>
      <c r="G1" s="299"/>
      <c r="H1" s="299"/>
      <c r="I1" s="299"/>
      <c r="J1" s="298"/>
      <c r="K1" s="298"/>
      <c r="L1" s="298"/>
      <c r="M1" s="298"/>
      <c r="N1" s="298"/>
      <c r="O1" s="298"/>
      <c r="P1" s="298"/>
      <c r="Q1" s="298"/>
      <c r="R1" s="298"/>
      <c r="S1" s="7"/>
    </row>
    <row r="2" s="7" customFormat="1" ht="20.1" customHeight="1" x14ac:dyDescent="0.15" spans="1:18">
      <c r="A2" s="300" t="s">
        <v>1</v>
      </c>
      <c r="B2" s="300"/>
      <c r="C2" s="300"/>
      <c r="D2" s="300"/>
      <c r="E2" s="300"/>
      <c r="F2" s="301"/>
      <c r="G2" s="300"/>
      <c r="H2" s="5"/>
      <c r="I2" s="5"/>
      <c r="J2" s="25"/>
      <c r="K2" s="25"/>
      <c r="L2" s="25"/>
      <c r="M2" s="302" t="s">
        <v>2</v>
      </c>
      <c r="N2" s="302"/>
      <c r="O2" s="302"/>
      <c r="P2" s="302"/>
      <c r="Q2" s="302"/>
      <c r="R2" s="302"/>
    </row>
    <row r="3" s="2" customFormat="1" ht="16.95" customHeight="1" x14ac:dyDescent="0.15" spans="1:19">
      <c r="A3" s="308" t="s">
        <v>3</v>
      </c>
      <c r="B3" s="303" t="s">
        <v>4</v>
      </c>
      <c r="C3" s="303" t="s">
        <v>5</v>
      </c>
      <c r="D3" s="310" t="s">
        <v>6</v>
      </c>
      <c r="E3" s="303" t="s">
        <v>7</v>
      </c>
      <c r="F3" s="303" t="s">
        <v>8</v>
      </c>
      <c r="G3" s="303"/>
      <c r="H3" s="303"/>
      <c r="I3" s="303"/>
      <c r="J3" s="303" t="s">
        <v>9</v>
      </c>
      <c r="K3" s="303"/>
      <c r="L3" s="303"/>
      <c r="M3" s="303"/>
      <c r="N3" s="306" t="s">
        <v>10</v>
      </c>
      <c r="O3" s="305"/>
      <c r="P3" s="305"/>
      <c r="Q3" s="304"/>
      <c r="R3" s="308" t="s">
        <v>11</v>
      </c>
      <c r="S3" s="7"/>
    </row>
    <row r="4" s="2" customFormat="1" ht="16.95" customHeight="1" x14ac:dyDescent="0.15" spans="1:19">
      <c r="A4" s="308"/>
      <c r="B4" s="303"/>
      <c r="C4" s="303"/>
      <c r="D4" s="309"/>
      <c r="E4" s="303"/>
      <c r="F4" s="29" t="s">
        <v>12</v>
      </c>
      <c r="G4" s="29" t="s">
        <v>13</v>
      </c>
      <c r="H4" s="29" t="s">
        <v>14</v>
      </c>
      <c r="I4" s="29" t="s">
        <v>15</v>
      </c>
      <c r="J4" s="29" t="s">
        <v>12</v>
      </c>
      <c r="K4" s="29" t="s">
        <v>13</v>
      </c>
      <c r="L4" s="29" t="s">
        <v>14</v>
      </c>
      <c r="M4" s="29" t="s">
        <v>15</v>
      </c>
      <c r="N4" s="29" t="s">
        <v>12</v>
      </c>
      <c r="O4" s="29" t="s">
        <v>13</v>
      </c>
      <c r="P4" s="29" t="s">
        <v>14</v>
      </c>
      <c r="Q4" s="29" t="s">
        <v>15</v>
      </c>
      <c r="R4" s="308"/>
      <c r="S4" s="7"/>
    </row>
    <row r="5" s="212" customFormat="1" ht="16.95" customHeight="1" x14ac:dyDescent="0.15" spans="1:19">
      <c r="A5" s="213">
        <v>46</v>
      </c>
      <c r="B5" s="213" t="s">
        <v>16</v>
      </c>
      <c r="C5" s="162" t="s">
        <v>17</v>
      </c>
      <c r="D5" s="162" t="s">
        <v>18</v>
      </c>
      <c r="E5" s="214" t="s">
        <v>19</v>
      </c>
      <c r="F5" s="210">
        <v>10.11</v>
      </c>
      <c r="G5" s="210">
        <v>14.45</v>
      </c>
      <c r="H5" s="210">
        <v>115</v>
      </c>
      <c r="I5" s="210">
        <v>17.5</v>
      </c>
      <c r="J5" s="142">
        <v>0</v>
      </c>
      <c r="K5" s="142">
        <v>0</v>
      </c>
      <c r="L5" s="142">
        <v>0</v>
      </c>
      <c r="M5" s="142">
        <v>0</v>
      </c>
      <c r="N5" s="142">
        <f>F5-J5</f>
        <v>10.11</v>
      </c>
      <c r="O5" s="142">
        <f>G5-K5</f>
        <v>14.45</v>
      </c>
      <c r="P5" s="142">
        <f>H5-L5</f>
        <v>115</v>
      </c>
      <c r="Q5" s="142">
        <f>I5-M5</f>
        <v>17.5</v>
      </c>
      <c r="R5" s="213">
        <f>N5*450*3+O5*350*3+P5*300*3+Q5*800*3</f>
        <v>174321</v>
      </c>
      <c r="S5" s="7"/>
    </row>
    <row r="6" s="212" customFormat="1" ht="16.95" customHeight="1" x14ac:dyDescent="0.15" spans="1:19">
      <c r="A6" s="213">
        <v>47</v>
      </c>
      <c r="B6" s="213" t="s">
        <v>16</v>
      </c>
      <c r="C6" s="162" t="s">
        <v>20</v>
      </c>
      <c r="D6" s="162" t="s">
        <v>21</v>
      </c>
      <c r="E6" s="214" t="s">
        <v>22</v>
      </c>
      <c r="F6" s="210">
        <v>19.01</v>
      </c>
      <c r="G6" s="210">
        <v>27.16</v>
      </c>
      <c r="H6" s="210">
        <v>96</v>
      </c>
      <c r="I6" s="210">
        <v>7.7</v>
      </c>
      <c r="J6" s="142">
        <v>0</v>
      </c>
      <c r="K6" s="142">
        <v>0</v>
      </c>
      <c r="L6" s="142">
        <v>0</v>
      </c>
      <c r="M6" s="142">
        <v>0</v>
      </c>
      <c r="N6" s="142">
        <f>F6-J6</f>
        <v>19.01</v>
      </c>
      <c r="O6" s="142">
        <f>G6-K6</f>
        <v>27.16</v>
      </c>
      <c r="P6" s="142">
        <f>H6-L6</f>
        <v>96</v>
      </c>
      <c r="Q6" s="142">
        <f>I6-M6</f>
        <v>7.7</v>
      </c>
      <c r="R6" s="213">
        <f>N6*450*3+O6*350*3+P6*300*3+Q6*800*3</f>
        <v>159061.5</v>
      </c>
      <c r="S6" s="7"/>
    </row>
    <row r="7" s="212" customFormat="1" ht="16.95" customHeight="1" x14ac:dyDescent="0.15" spans="1:19">
      <c r="A7" s="213">
        <v>48</v>
      </c>
      <c r="B7" s="213" t="s">
        <v>16</v>
      </c>
      <c r="C7" s="162" t="s">
        <v>23</v>
      </c>
      <c r="D7" s="162" t="s">
        <v>24</v>
      </c>
      <c r="E7" s="214" t="s">
        <v>25</v>
      </c>
      <c r="F7" s="210">
        <v>1.726</v>
      </c>
      <c r="G7" s="210">
        <v>8.63</v>
      </c>
      <c r="H7" s="210">
        <v>16.8</v>
      </c>
      <c r="I7" s="210">
        <v>0.72</v>
      </c>
      <c r="J7" s="142">
        <v>0</v>
      </c>
      <c r="K7" s="142">
        <v>0</v>
      </c>
      <c r="L7" s="142">
        <v>0</v>
      </c>
      <c r="M7" s="142">
        <v>0</v>
      </c>
      <c r="N7" s="142">
        <f>F7-J7</f>
        <v>1.726</v>
      </c>
      <c r="O7" s="142">
        <f>G7-K7</f>
        <v>8.63</v>
      </c>
      <c r="P7" s="142">
        <f>H7-L7</f>
        <v>16.8</v>
      </c>
      <c r="Q7" s="142">
        <f>I7-M7</f>
        <v>0.72</v>
      </c>
      <c r="R7" s="213">
        <f>N7*450*3+O7*350*3+P7*300*3+Q7*800*3</f>
        <v>28239.6</v>
      </c>
      <c r="S7" s="7"/>
    </row>
    <row r="8" s="212" customFormat="1" ht="22.499657" customHeight="1" x14ac:dyDescent="0.15" spans="1:19">
      <c r="A8" s="213">
        <v>49</v>
      </c>
      <c r="B8" s="213" t="s">
        <v>16</v>
      </c>
      <c r="C8" s="162" t="s">
        <v>26</v>
      </c>
      <c r="D8" s="162" t="s">
        <v>27</v>
      </c>
      <c r="E8" s="214" t="s">
        <v>28</v>
      </c>
      <c r="F8" s="210">
        <v>98.714</v>
      </c>
      <c r="G8" s="210">
        <v>119.517</v>
      </c>
      <c r="H8" s="210">
        <v>304.43</v>
      </c>
      <c r="I8" s="210">
        <v>20.3</v>
      </c>
      <c r="J8" s="142">
        <v>0</v>
      </c>
      <c r="K8" s="142">
        <v>0</v>
      </c>
      <c r="L8" s="142">
        <v>0</v>
      </c>
      <c r="M8" s="142">
        <v>0</v>
      </c>
      <c r="N8" s="142">
        <f>F8-J8</f>
        <v>98.714</v>
      </c>
      <c r="O8" s="142">
        <f>G8-K8</f>
        <v>119.517</v>
      </c>
      <c r="P8" s="142">
        <f>H8-L8</f>
        <v>304.43</v>
      </c>
      <c r="Q8" s="142">
        <f>I8-M8</f>
        <v>20.3</v>
      </c>
      <c r="R8" s="213">
        <f>N8*450*3+O8*350*3+P8*300*3+Q8*800*3</f>
        <v>581463.75</v>
      </c>
      <c r="S8" s="7"/>
    </row>
    <row r="9" s="212" customFormat="1" ht="22.499657" customHeight="1" x14ac:dyDescent="0.15" spans="1:19">
      <c r="A9" s="213">
        <v>50</v>
      </c>
      <c r="B9" s="213" t="s">
        <v>16</v>
      </c>
      <c r="C9" s="162" t="s">
        <v>29</v>
      </c>
      <c r="D9" s="162" t="s">
        <v>30</v>
      </c>
      <c r="E9" s="214" t="s">
        <v>31</v>
      </c>
      <c r="F9" s="210">
        <v>3.06</v>
      </c>
      <c r="G9" s="210">
        <v>8.5</v>
      </c>
      <c r="H9" s="210">
        <v>0</v>
      </c>
      <c r="I9" s="210">
        <v>0</v>
      </c>
      <c r="J9" s="142">
        <v>0</v>
      </c>
      <c r="K9" s="142">
        <v>0</v>
      </c>
      <c r="L9" s="142">
        <v>0</v>
      </c>
      <c r="M9" s="142">
        <v>0</v>
      </c>
      <c r="N9" s="142">
        <f>F9-J9</f>
        <v>3.06</v>
      </c>
      <c r="O9" s="142">
        <f>G9-K9</f>
        <v>8.5</v>
      </c>
      <c r="P9" s="142">
        <f>H9-L9</f>
        <v>0</v>
      </c>
      <c r="Q9" s="142">
        <f>I9-M9</f>
        <v>0</v>
      </c>
      <c r="R9" s="213">
        <f>N9*450*3+O9*350*3+P9*300*3+Q9*800*3</f>
        <v>13056</v>
      </c>
      <c r="S9" s="7"/>
    </row>
    <row r="10" s="212" customFormat="1" ht="22.499657" customHeight="1" x14ac:dyDescent="0.15" spans="1:19">
      <c r="A10" s="213">
        <v>51</v>
      </c>
      <c r="B10" s="213" t="s">
        <v>16</v>
      </c>
      <c r="C10" s="162" t="s">
        <v>32</v>
      </c>
      <c r="D10" s="162" t="s">
        <v>33</v>
      </c>
      <c r="E10" s="214" t="s">
        <v>34</v>
      </c>
      <c r="F10" s="210">
        <v>2.11</v>
      </c>
      <c r="G10" s="210">
        <v>10.54</v>
      </c>
      <c r="H10" s="210">
        <v>0</v>
      </c>
      <c r="I10" s="210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f>F10-J10</f>
        <v>2.11</v>
      </c>
      <c r="O10" s="142">
        <f>G10-K10</f>
        <v>10.54</v>
      </c>
      <c r="P10" s="142">
        <f>H10-L10</f>
        <v>0</v>
      </c>
      <c r="Q10" s="142">
        <f>I10-M10</f>
        <v>0</v>
      </c>
      <c r="R10" s="213">
        <f>N10*450*3+O10*350*3+P10*300*3+Q10*800*3</f>
        <v>13915.5</v>
      </c>
      <c r="S10" s="7"/>
    </row>
    <row r="11" s="237" customFormat="1" ht="22.499657" customHeight="1" x14ac:dyDescent="0.15" spans="1:19">
      <c r="A11" s="213">
        <v>52</v>
      </c>
      <c r="B11" s="163" t="s">
        <v>16</v>
      </c>
      <c r="C11" s="163" t="s">
        <v>35</v>
      </c>
      <c r="D11" s="163" t="s">
        <v>36</v>
      </c>
      <c r="E11" s="163" t="s">
        <v>37</v>
      </c>
      <c r="F11" s="210">
        <v>0.604</v>
      </c>
      <c r="G11" s="210">
        <v>1.61</v>
      </c>
      <c r="H11" s="210">
        <v>33.82</v>
      </c>
      <c r="I11" s="210">
        <v>3.33</v>
      </c>
      <c r="J11" s="210">
        <v>0</v>
      </c>
      <c r="K11" s="210">
        <v>0</v>
      </c>
      <c r="L11" s="210">
        <v>0</v>
      </c>
      <c r="M11" s="210">
        <v>0</v>
      </c>
      <c r="N11" s="210">
        <f>F11-J11</f>
        <v>0.604</v>
      </c>
      <c r="O11" s="210">
        <f>G11-K11</f>
        <v>1.61</v>
      </c>
      <c r="P11" s="210">
        <f>H11-L11</f>
        <v>33.82</v>
      </c>
      <c r="Q11" s="210">
        <f>I11-M11</f>
        <v>3.33</v>
      </c>
      <c r="R11" s="163">
        <f>N11*450*3+O11*350*3+P11*300*3+Q11*800*3</f>
        <v>40935.9</v>
      </c>
      <c r="S11" s="241"/>
    </row>
    <row r="12" s="237" customFormat="1" ht="22.499657" customHeight="1" x14ac:dyDescent="0.15" spans="1:19">
      <c r="A12" s="213">
        <v>53</v>
      </c>
      <c r="B12" s="163" t="s">
        <v>16</v>
      </c>
      <c r="C12" s="163" t="s">
        <v>38</v>
      </c>
      <c r="D12" s="163" t="s">
        <v>39</v>
      </c>
      <c r="E12" s="163" t="s">
        <v>40</v>
      </c>
      <c r="F12" s="210">
        <v>22.7</v>
      </c>
      <c r="G12" s="210">
        <v>55.3</v>
      </c>
      <c r="H12" s="210">
        <v>27.1</v>
      </c>
      <c r="I12" s="210">
        <v>1.2</v>
      </c>
      <c r="J12" s="210">
        <v>22.7</v>
      </c>
      <c r="K12" s="210">
        <v>55.3</v>
      </c>
      <c r="L12" s="210">
        <v>0</v>
      </c>
      <c r="M12" s="210">
        <v>0</v>
      </c>
      <c r="N12" s="210">
        <f>F12-J12</f>
        <v>0</v>
      </c>
      <c r="O12" s="210">
        <f>G12-K12</f>
        <v>0</v>
      </c>
      <c r="P12" s="210">
        <f>H12-L12</f>
        <v>27.1</v>
      </c>
      <c r="Q12" s="210">
        <f>I12-M12</f>
        <v>1.2</v>
      </c>
      <c r="R12" s="163">
        <f>N12*450*3+O12*350*3+P12*300*3+Q12*800*3</f>
        <v>27270</v>
      </c>
      <c r="S12" s="241"/>
    </row>
    <row r="13" s="237" customFormat="1" ht="22.499657" customHeight="1" x14ac:dyDescent="0.15" spans="1:19">
      <c r="A13" s="213">
        <v>54</v>
      </c>
      <c r="B13" s="163" t="s">
        <v>16</v>
      </c>
      <c r="C13" s="163" t="s">
        <v>41</v>
      </c>
      <c r="D13" s="163" t="s">
        <v>42</v>
      </c>
      <c r="E13" s="163" t="s">
        <v>43</v>
      </c>
      <c r="F13" s="210">
        <v>0</v>
      </c>
      <c r="G13" s="210">
        <v>52.7</v>
      </c>
      <c r="H13" s="210">
        <v>20.8</v>
      </c>
      <c r="I13" s="210">
        <v>0.55</v>
      </c>
      <c r="J13" s="210">
        <v>0</v>
      </c>
      <c r="K13" s="210">
        <v>52.7</v>
      </c>
      <c r="L13" s="210">
        <v>0</v>
      </c>
      <c r="M13" s="210">
        <v>0.28</v>
      </c>
      <c r="N13" s="210">
        <f>F13-J13</f>
        <v>0</v>
      </c>
      <c r="O13" s="210">
        <f>G13-K13</f>
        <v>0</v>
      </c>
      <c r="P13" s="210">
        <f>H13-L13</f>
        <v>20.8</v>
      </c>
      <c r="Q13" s="210">
        <f>I13-M13</f>
        <v>0.27</v>
      </c>
      <c r="R13" s="163">
        <f>N13*450*3+O13*350*3+P13*300*3+Q13*800*3</f>
        <v>19368</v>
      </c>
      <c r="S13" s="241"/>
    </row>
    <row r="14" s="237" customFormat="1" ht="22.499657" customHeight="1" x14ac:dyDescent="0.15" spans="1:19">
      <c r="A14" s="213">
        <v>55</v>
      </c>
      <c r="B14" s="163" t="s">
        <v>16</v>
      </c>
      <c r="C14" s="163" t="s">
        <v>44</v>
      </c>
      <c r="D14" s="163" t="s">
        <v>45</v>
      </c>
      <c r="E14" s="163" t="s">
        <v>46</v>
      </c>
      <c r="F14" s="210">
        <v>40.24</v>
      </c>
      <c r="G14" s="210">
        <v>68.93</v>
      </c>
      <c r="H14" s="210">
        <v>114.22</v>
      </c>
      <c r="I14" s="210">
        <v>7.77</v>
      </c>
      <c r="J14" s="210">
        <v>9.25</v>
      </c>
      <c r="K14" s="210">
        <v>24.66</v>
      </c>
      <c r="L14" s="210">
        <v>3.42</v>
      </c>
      <c r="M14" s="210">
        <v>0</v>
      </c>
      <c r="N14" s="210">
        <f>F14-J14</f>
        <v>30.99</v>
      </c>
      <c r="O14" s="210">
        <f>G14-K14</f>
        <v>44.27</v>
      </c>
      <c r="P14" s="210">
        <f>H14-L14</f>
        <v>110.8</v>
      </c>
      <c r="Q14" s="210">
        <f>I14-M14</f>
        <v>7.77</v>
      </c>
      <c r="R14" s="163">
        <f>N14*450*3+O14*350*3+P14*300*3+Q14*800*3</f>
        <v>206688</v>
      </c>
      <c r="S14" s="241"/>
    </row>
    <row r="15" s="237" customFormat="1" ht="22.499657" customHeight="1" x14ac:dyDescent="0.15" spans="1:19">
      <c r="A15" s="213">
        <v>56</v>
      </c>
      <c r="B15" s="163" t="s">
        <v>16</v>
      </c>
      <c r="C15" s="163" t="s">
        <v>47</v>
      </c>
      <c r="D15" s="163" t="s">
        <v>48</v>
      </c>
      <c r="E15" s="163" t="s">
        <v>49</v>
      </c>
      <c r="F15" s="210">
        <v>2.86</v>
      </c>
      <c r="G15" s="210">
        <v>36</v>
      </c>
      <c r="H15" s="210">
        <v>15.57</v>
      </c>
      <c r="I15" s="210">
        <v>0.09</v>
      </c>
      <c r="J15" s="210">
        <v>0</v>
      </c>
      <c r="K15" s="210">
        <v>36</v>
      </c>
      <c r="L15" s="210">
        <v>2.57</v>
      </c>
      <c r="M15" s="210">
        <v>0.09</v>
      </c>
      <c r="N15" s="210">
        <f>F15-J15</f>
        <v>2.86</v>
      </c>
      <c r="O15" s="210">
        <f>G15-K15</f>
        <v>0</v>
      </c>
      <c r="P15" s="210">
        <f>H15-L15</f>
        <v>13</v>
      </c>
      <c r="Q15" s="210">
        <f>I15-M15</f>
        <v>0</v>
      </c>
      <c r="R15" s="163">
        <f>N15*450*3+O15*350*3+P15*300*3+Q15*800*3</f>
        <v>15561</v>
      </c>
      <c r="S15" s="241"/>
    </row>
    <row r="16" s="237" customFormat="1" ht="22.499657" customHeight="1" x14ac:dyDescent="0.15" spans="1:19">
      <c r="A16" s="213">
        <v>57</v>
      </c>
      <c r="B16" s="163" t="s">
        <v>16</v>
      </c>
      <c r="C16" s="163" t="s">
        <v>50</v>
      </c>
      <c r="D16" s="163" t="s">
        <v>51</v>
      </c>
      <c r="E16" s="163" t="s">
        <v>52</v>
      </c>
      <c r="F16" s="210">
        <v>0.248</v>
      </c>
      <c r="G16" s="210">
        <v>1.24</v>
      </c>
      <c r="H16" s="210">
        <v>0</v>
      </c>
      <c r="I16" s="210">
        <v>0</v>
      </c>
      <c r="J16" s="210">
        <v>0</v>
      </c>
      <c r="K16" s="210">
        <v>1.24</v>
      </c>
      <c r="L16" s="210">
        <v>0</v>
      </c>
      <c r="M16" s="210">
        <v>0</v>
      </c>
      <c r="N16" s="210">
        <f>F16-J16</f>
        <v>0.248</v>
      </c>
      <c r="O16" s="210">
        <f>G16-K16</f>
        <v>0</v>
      </c>
      <c r="P16" s="210">
        <f>H16-L16</f>
        <v>0</v>
      </c>
      <c r="Q16" s="210">
        <f>I16-M16</f>
        <v>0</v>
      </c>
      <c r="R16" s="163">
        <f>N16*450*3+O16*350*3+P16*300*3+Q16*800*3</f>
        <v>334.8</v>
      </c>
      <c r="S16" s="241"/>
    </row>
    <row r="17" s="237" customFormat="1" ht="22.499657" customHeight="1" x14ac:dyDescent="0.15" spans="1:19">
      <c r="A17" s="213">
        <v>58</v>
      </c>
      <c r="B17" s="132" t="s">
        <v>53</v>
      </c>
      <c r="C17" s="132" t="s">
        <v>54</v>
      </c>
      <c r="D17" s="132" t="s">
        <v>55</v>
      </c>
      <c r="E17" s="132" t="s">
        <v>56</v>
      </c>
      <c r="F17" s="144" t="s">
        <v>57</v>
      </c>
      <c r="G17" s="144" t="s">
        <v>58</v>
      </c>
      <c r="H17" s="144" t="s">
        <v>59</v>
      </c>
      <c r="I17" s="144" t="s">
        <v>60</v>
      </c>
      <c r="J17" s="144">
        <f>F17-N17</f>
        <v>0.223</v>
      </c>
      <c r="K17" s="144">
        <f>G17-O17</f>
        <v>0.15</v>
      </c>
      <c r="L17" s="144"/>
      <c r="M17" s="144"/>
      <c r="N17" s="144">
        <v>1.117</v>
      </c>
      <c r="O17" s="144">
        <v>0.75</v>
      </c>
      <c r="P17" s="144">
        <v>8.237</v>
      </c>
      <c r="Q17" s="144">
        <v>0.824</v>
      </c>
      <c r="R17" s="144">
        <f>(N17*450+O17*350+P17*300+Q17*800)*3</f>
        <v>11686.35</v>
      </c>
      <c r="S17" s="241" t="s">
        <v>61</v>
      </c>
    </row>
    <row r="18" s="237" customFormat="1" ht="22.499657" customHeight="1" x14ac:dyDescent="0.15" spans="1:19">
      <c r="A18" s="213">
        <v>59</v>
      </c>
      <c r="B18" s="132" t="s">
        <v>53</v>
      </c>
      <c r="C18" s="132" t="s">
        <v>62</v>
      </c>
      <c r="D18" s="132" t="s">
        <v>63</v>
      </c>
      <c r="E18" s="132" t="s">
        <v>64</v>
      </c>
      <c r="F18" s="132">
        <v>4.186</v>
      </c>
      <c r="G18" s="132">
        <v>17.492</v>
      </c>
      <c r="H18" s="132">
        <v>1.782</v>
      </c>
      <c r="I18" s="132">
        <v>0.178</v>
      </c>
      <c r="J18" s="132">
        <v>0.826</v>
      </c>
      <c r="K18" s="132">
        <v>1.432</v>
      </c>
      <c r="L18" s="132">
        <v>0.757</v>
      </c>
      <c r="M18" s="132">
        <v>0.061</v>
      </c>
      <c r="N18" s="132">
        <v>3.36</v>
      </c>
      <c r="O18" s="132">
        <v>16.06</v>
      </c>
      <c r="P18" s="132">
        <v>1.025</v>
      </c>
      <c r="Q18" s="132">
        <v>0.117</v>
      </c>
      <c r="R18" s="144">
        <f>(N18*450+O18*350+P18*300+Q18*800)*3</f>
        <v>22602.3</v>
      </c>
      <c r="S18" s="241" t="s">
        <v>61</v>
      </c>
    </row>
    <row r="19" s="237" customFormat="1" ht="22.499657" customHeight="1" x14ac:dyDescent="0.15" spans="1:19">
      <c r="A19" s="213">
        <v>60</v>
      </c>
      <c r="B19" s="133" t="s">
        <v>53</v>
      </c>
      <c r="C19" s="132" t="s">
        <v>65</v>
      </c>
      <c r="D19" s="137" t="s">
        <v>66</v>
      </c>
      <c r="E19" s="137" t="s">
        <v>67</v>
      </c>
      <c r="F19" s="144">
        <v>29.787</v>
      </c>
      <c r="G19" s="144">
        <v>66.709</v>
      </c>
      <c r="H19" s="144">
        <v>28.689</v>
      </c>
      <c r="I19" s="144">
        <v>2.698</v>
      </c>
      <c r="J19" s="144">
        <f>F19-N19</f>
        <v>1.37599999999999</v>
      </c>
      <c r="K19" s="144">
        <f>G19-O19</f>
        <v>15.082</v>
      </c>
      <c r="L19" s="144">
        <f>H19-P19</f>
        <v>13.25</v>
      </c>
      <c r="M19" s="144">
        <f>I19-Q19</f>
        <v>0.899999999999999</v>
      </c>
      <c r="N19" s="144">
        <v>28.411</v>
      </c>
      <c r="O19" s="144">
        <v>51.627</v>
      </c>
      <c r="P19" s="144">
        <v>15.439</v>
      </c>
      <c r="Q19" s="144">
        <v>1.798</v>
      </c>
      <c r="R19" s="139">
        <f>(N19*450+O19*350+P19*300+Q19*800)*3</f>
        <v>110773.5</v>
      </c>
      <c r="S19" s="241" t="s">
        <v>61</v>
      </c>
    </row>
    <row r="20" s="237" customFormat="1" ht="22.499657" customHeight="1" x14ac:dyDescent="0.15" spans="1:19">
      <c r="A20" s="213">
        <v>61</v>
      </c>
      <c r="B20" s="294" t="s">
        <v>53</v>
      </c>
      <c r="C20" s="294" t="s">
        <v>68</v>
      </c>
      <c r="D20" s="294" t="s">
        <v>69</v>
      </c>
      <c r="E20" s="294" t="s">
        <v>70</v>
      </c>
      <c r="F20" s="294"/>
      <c r="G20" s="294"/>
      <c r="H20" s="293">
        <v>1.58</v>
      </c>
      <c r="I20" s="293">
        <v>0.09</v>
      </c>
      <c r="J20" s="293"/>
      <c r="K20" s="293"/>
      <c r="L20" s="293"/>
      <c r="M20" s="293"/>
      <c r="N20" s="293"/>
      <c r="O20" s="293"/>
      <c r="P20" s="293">
        <v>1.58</v>
      </c>
      <c r="Q20" s="293">
        <v>0.09</v>
      </c>
      <c r="R20" s="293">
        <f>(N20*450+O20*350+P20*300+Q20*800)*3</f>
        <v>1638</v>
      </c>
      <c r="S20" s="292"/>
    </row>
    <row r="21" s="237" customFormat="1" ht="22.499657" customHeight="1" x14ac:dyDescent="0.15" spans="1:19">
      <c r="A21" s="213">
        <v>62</v>
      </c>
      <c r="B21" s="239" t="s">
        <v>71</v>
      </c>
      <c r="C21" s="239" t="s">
        <v>72</v>
      </c>
      <c r="D21" s="240" t="s">
        <v>73</v>
      </c>
      <c r="E21" s="239" t="s">
        <v>74</v>
      </c>
      <c r="F21" s="239">
        <v>62.59</v>
      </c>
      <c r="G21" s="239">
        <v>118.545</v>
      </c>
      <c r="H21" s="239">
        <v>0</v>
      </c>
      <c r="I21" s="239">
        <v>0</v>
      </c>
      <c r="J21" s="210" t="s">
        <v>75</v>
      </c>
      <c r="K21" s="210"/>
      <c r="L21" s="210"/>
      <c r="M21" s="210"/>
      <c r="N21" s="239">
        <v>62.59</v>
      </c>
      <c r="O21" s="239">
        <v>118.545</v>
      </c>
      <c r="P21" s="239">
        <v>0</v>
      </c>
      <c r="Q21" s="239">
        <v>0</v>
      </c>
      <c r="R21" s="163">
        <v>208968.75</v>
      </c>
      <c r="S21" s="241"/>
    </row>
    <row r="22" s="237" customFormat="1" ht="22.499657" customHeight="1" x14ac:dyDescent="0.15" spans="1:19">
      <c r="A22" s="213">
        <v>63</v>
      </c>
      <c r="B22" s="239" t="s">
        <v>71</v>
      </c>
      <c r="C22" s="239" t="s">
        <v>76</v>
      </c>
      <c r="D22" s="163" t="s">
        <v>77</v>
      </c>
      <c r="E22" s="239" t="s">
        <v>78</v>
      </c>
      <c r="F22" s="239">
        <v>101.065</v>
      </c>
      <c r="G22" s="239">
        <v>121.278</v>
      </c>
      <c r="H22" s="239">
        <v>0</v>
      </c>
      <c r="I22" s="239">
        <v>0</v>
      </c>
      <c r="J22" s="210" t="s">
        <v>79</v>
      </c>
      <c r="K22" s="210"/>
      <c r="L22" s="210"/>
      <c r="M22" s="210"/>
      <c r="N22" s="239">
        <v>101.065</v>
      </c>
      <c r="O22" s="239">
        <v>121.278</v>
      </c>
      <c r="P22" s="239">
        <v>0</v>
      </c>
      <c r="Q22" s="239">
        <v>0</v>
      </c>
      <c r="R22" s="163">
        <v>263779.65</v>
      </c>
      <c r="S22" s="241"/>
    </row>
    <row r="23" s="237" customFormat="1" ht="22.499657" customHeight="1" x14ac:dyDescent="0.15" spans="1:19">
      <c r="A23" s="213">
        <v>64</v>
      </c>
      <c r="B23" s="239" t="s">
        <v>71</v>
      </c>
      <c r="C23" s="239" t="s">
        <v>80</v>
      </c>
      <c r="D23" s="163" t="s">
        <v>81</v>
      </c>
      <c r="E23" s="239" t="s">
        <v>82</v>
      </c>
      <c r="F23" s="239">
        <v>0.207</v>
      </c>
      <c r="G23" s="239">
        <v>1.037</v>
      </c>
      <c r="H23" s="239">
        <v>39.7</v>
      </c>
      <c r="I23" s="239">
        <v>4</v>
      </c>
      <c r="J23" s="210"/>
      <c r="K23" s="210"/>
      <c r="L23" s="210"/>
      <c r="M23" s="210"/>
      <c r="N23" s="239">
        <v>0.207</v>
      </c>
      <c r="O23" s="239">
        <v>1.037</v>
      </c>
      <c r="P23" s="239">
        <v>39.7</v>
      </c>
      <c r="Q23" s="239">
        <v>4</v>
      </c>
      <c r="R23" s="274" t="s">
        <v>83</v>
      </c>
      <c r="S23" s="241"/>
    </row>
    <row r="24" s="237" customFormat="1" ht="22.499657" customHeight="1" x14ac:dyDescent="0.15" spans="1:19">
      <c r="A24" s="213">
        <v>65</v>
      </c>
      <c r="B24" s="239" t="s">
        <v>71</v>
      </c>
      <c r="C24" s="181" t="s">
        <v>84</v>
      </c>
      <c r="D24" s="163" t="s">
        <v>85</v>
      </c>
      <c r="E24" s="239" t="s">
        <v>86</v>
      </c>
      <c r="F24" s="239">
        <v>21.109</v>
      </c>
      <c r="G24" s="239">
        <v>48.248</v>
      </c>
      <c r="H24" s="239">
        <v>0</v>
      </c>
      <c r="I24" s="239">
        <v>0</v>
      </c>
      <c r="J24" s="210"/>
      <c r="K24" s="210"/>
      <c r="L24" s="210"/>
      <c r="M24" s="210"/>
      <c r="N24" s="239">
        <v>21.109</v>
      </c>
      <c r="O24" s="239">
        <v>48.248</v>
      </c>
      <c r="P24" s="239">
        <v>0</v>
      </c>
      <c r="Q24" s="239">
        <v>0</v>
      </c>
      <c r="R24" s="163">
        <v>79157.55</v>
      </c>
      <c r="S24" s="241"/>
    </row>
    <row r="25" s="237" customFormat="1" ht="22.499657" customHeight="1" x14ac:dyDescent="0.15" spans="1:19">
      <c r="A25" s="213">
        <v>66</v>
      </c>
      <c r="B25" s="273" t="s">
        <v>87</v>
      </c>
      <c r="C25" s="239" t="s">
        <v>88</v>
      </c>
      <c r="D25" s="239" t="s">
        <v>89</v>
      </c>
      <c r="E25" s="239" t="s">
        <v>90</v>
      </c>
      <c r="F25" s="272">
        <v>0.824</v>
      </c>
      <c r="G25" s="272">
        <v>2.756</v>
      </c>
      <c r="H25" s="272">
        <v>12.705</v>
      </c>
      <c r="I25" s="272">
        <v>1.27</v>
      </c>
      <c r="J25" s="20">
        <v>0</v>
      </c>
      <c r="K25" s="20">
        <v>0</v>
      </c>
      <c r="L25" s="20">
        <v>0</v>
      </c>
      <c r="M25" s="20">
        <v>0</v>
      </c>
      <c r="N25" s="272">
        <v>0.824</v>
      </c>
      <c r="O25" s="272">
        <v>2.756</v>
      </c>
      <c r="P25" s="272">
        <v>12.705</v>
      </c>
      <c r="Q25" s="272">
        <v>1.27</v>
      </c>
      <c r="R25" s="272">
        <v>18488.7</v>
      </c>
      <c r="S25" s="241"/>
    </row>
    <row r="26" s="237" customFormat="1" ht="22.499657" customHeight="1" x14ac:dyDescent="0.15" spans="1:19">
      <c r="A26" s="213">
        <v>67</v>
      </c>
      <c r="B26" s="273" t="s">
        <v>87</v>
      </c>
      <c r="C26" s="239" t="s">
        <v>91</v>
      </c>
      <c r="D26" s="239" t="s">
        <v>92</v>
      </c>
      <c r="E26" s="239" t="s">
        <v>93</v>
      </c>
      <c r="F26" s="272">
        <v>8.3</v>
      </c>
      <c r="G26" s="272">
        <v>24.9</v>
      </c>
      <c r="H26" s="272">
        <v>10.34</v>
      </c>
      <c r="I26" s="272">
        <v>0.27</v>
      </c>
      <c r="J26" s="272">
        <v>3.609</v>
      </c>
      <c r="K26" s="272">
        <v>19.02</v>
      </c>
      <c r="L26" s="272">
        <v>10.34</v>
      </c>
      <c r="M26" s="272">
        <v>0.27</v>
      </c>
      <c r="N26" s="272">
        <v>4.691</v>
      </c>
      <c r="O26" s="272">
        <v>5.88</v>
      </c>
      <c r="P26" s="272">
        <v>0</v>
      </c>
      <c r="Q26" s="272">
        <v>0</v>
      </c>
      <c r="R26" s="272">
        <v>12506.85</v>
      </c>
      <c r="S26" s="241"/>
    </row>
    <row r="27" ht="48.0" customHeight="1" x14ac:dyDescent="0.15" spans="1:18">
      <c r="A27" s="307" t="s">
        <v>94</v>
      </c>
      <c r="B27" s="307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</row>
  </sheetData>
  <mergeCells count="13">
    <mergeCell ref="A1:R1"/>
    <mergeCell ref="A2:G2"/>
    <mergeCell ref="M2:R2"/>
    <mergeCell ref="F3:I3"/>
    <mergeCell ref="J3:M3"/>
    <mergeCell ref="N3:Q3"/>
    <mergeCell ref="A27:R27"/>
    <mergeCell ref="A3:A4"/>
    <mergeCell ref="B3:B4"/>
    <mergeCell ref="C3:C4"/>
    <mergeCell ref="D3:D4"/>
    <mergeCell ref="E3:E4"/>
    <mergeCell ref="R3:R4"/>
  </mergeCells>
  <phoneticPr fontId="0" type="noConversion"/>
  <conditionalFormatting sqref="C21">
    <cfRule type="duplicateValues" priority="10" dxfId="0"/>
    <cfRule type="duplicateValues" priority="9" dxfId="1"/>
  </conditionalFormatting>
  <conditionalFormatting sqref="C22">
    <cfRule type="duplicateValues" priority="6" dxfId="0"/>
    <cfRule type="duplicateValues" priority="5" dxfId="1"/>
  </conditionalFormatting>
  <conditionalFormatting sqref="C23">
    <cfRule type="duplicateValues" priority="4" dxfId="0"/>
    <cfRule type="duplicateValues" priority="3" dxfId="1"/>
  </conditionalFormatting>
  <conditionalFormatting sqref="C24">
    <cfRule type="duplicateValues" priority="2" dxfId="0"/>
    <cfRule type="duplicateValues" priority="1" dxfId="1"/>
  </conditionalFormatting>
  <dataValidations count="2">
    <dataValidation allowBlank="1" operator="equal" type="textLength" sqref="D27" showInputMessage="1" showErrorMessage="1">
      <formula1>18</formula1>
    </dataValidation>
    <dataValidation allowBlank="1" type="whole" sqref="D27" showInputMessage="1" showErrorMessage="1">
      <formula1>10000000000</formula1>
      <formula2>19999999999</formula2>
    </dataValidation>
  </dataValidations>
  <pageMargins left="0.2520518274757806" right="0.2520518274757806" top="0.7519893289551022" bottom="0.7519893289551022" header="0.29926813962891347" footer="0.29926813962891347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H84"/>
  <sheetViews>
    <sheetView zoomScaleNormal="100" topLeftCell="A25" workbookViewId="0">
      <selection activeCell="G43" activeCellId="0" sqref="G43"/>
    </sheetView>
  </sheetViews>
  <sheetFormatPr defaultRowHeight="13.5" defaultColWidth="8.750133514404297" x14ac:dyDescent="0.15"/>
  <cols>
    <col min="1" max="1" width="3.75" customWidth="1" style="5"/>
    <col min="2" max="2" width="7.5" customWidth="1" style="5"/>
    <col min="3" max="3" width="28.75" customWidth="1" style="6"/>
    <col min="4" max="4" width="9.375" customWidth="1" style="5"/>
    <col min="5" max="5" width="29.5" customWidth="1" style="7"/>
    <col min="6" max="6" width="17.875" customWidth="1" style="7"/>
    <col min="7" max="8" width="8.75" style="7"/>
    <col min="9" max="16384" width="8.75" style="7"/>
  </cols>
  <sheetData>
    <row r="1" s="2" customFormat="1" ht="16.95" customHeight="1" x14ac:dyDescent="0.15" spans="1:4">
      <c r="A1" s="8">
        <v>87</v>
      </c>
      <c r="B1" s="8" t="s">
        <v>95</v>
      </c>
      <c r="C1" s="9" t="s">
        <v>96</v>
      </c>
      <c r="D1" s="10">
        <v>0</v>
      </c>
    </row>
    <row r="2" s="3" customFormat="1" ht="16.95" customHeight="1" x14ac:dyDescent="0.15" spans="1:7">
      <c r="A2" s="11">
        <v>4</v>
      </c>
      <c r="B2" s="11" t="s">
        <v>95</v>
      </c>
      <c r="C2" s="12" t="s">
        <v>97</v>
      </c>
      <c r="D2" s="13">
        <v>0.04</v>
      </c>
      <c r="E2" s="14" t="s">
        <v>98</v>
      </c>
      <c r="F2" s="15">
        <v>0.04</v>
      </c>
      <c r="G2" s="3">
        <f>D2-F2</f>
        <v>0</v>
      </c>
    </row>
    <row r="3" s="3" customFormat="1" ht="16.95" customHeight="1" x14ac:dyDescent="0.15" spans="1:7">
      <c r="A3" s="11">
        <v>31</v>
      </c>
      <c r="B3" s="11" t="s">
        <v>95</v>
      </c>
      <c r="C3" s="12" t="s">
        <v>99</v>
      </c>
      <c r="D3" s="13">
        <v>0.09</v>
      </c>
      <c r="E3" s="14" t="s">
        <v>99</v>
      </c>
      <c r="F3" s="15">
        <v>0.09</v>
      </c>
      <c r="G3" s="3">
        <f>D3-F3</f>
        <v>0</v>
      </c>
    </row>
    <row r="4" s="3" customFormat="1" ht="16.95" customHeight="1" x14ac:dyDescent="0.15" spans="1:7">
      <c r="A4" s="11">
        <v>68</v>
      </c>
      <c r="B4" s="11" t="s">
        <v>95</v>
      </c>
      <c r="C4" s="12" t="s">
        <v>100</v>
      </c>
      <c r="D4" s="13">
        <v>0.1</v>
      </c>
      <c r="E4" s="14" t="s">
        <v>100</v>
      </c>
      <c r="F4" s="15">
        <v>0.1</v>
      </c>
      <c r="G4" s="3">
        <f>D4-F4</f>
        <v>0</v>
      </c>
    </row>
    <row r="5" s="3" customFormat="1" ht="16.95" customHeight="1" x14ac:dyDescent="0.15" spans="1:7">
      <c r="A5" s="11">
        <v>71</v>
      </c>
      <c r="B5" s="11" t="s">
        <v>95</v>
      </c>
      <c r="C5" s="16" t="s">
        <v>101</v>
      </c>
      <c r="D5" s="13">
        <v>0.1</v>
      </c>
      <c r="E5" s="14" t="s">
        <v>101</v>
      </c>
      <c r="F5" s="15">
        <v>0.1</v>
      </c>
      <c r="G5" s="3">
        <f>D5-F5</f>
        <v>0</v>
      </c>
    </row>
    <row r="6" s="3" customFormat="1" ht="16.95" customHeight="1" x14ac:dyDescent="0.15" spans="1:7">
      <c r="A6" s="11">
        <v>77</v>
      </c>
      <c r="B6" s="11" t="s">
        <v>95</v>
      </c>
      <c r="C6" s="12" t="s">
        <v>102</v>
      </c>
      <c r="D6" s="13">
        <v>0.136</v>
      </c>
      <c r="E6" s="14" t="s">
        <v>102</v>
      </c>
      <c r="F6" s="15">
        <v>0.136</v>
      </c>
      <c r="G6" s="3">
        <f>D6-F6</f>
        <v>0</v>
      </c>
    </row>
    <row r="7" s="3" customFormat="1" ht="16.95" customHeight="1" x14ac:dyDescent="0.15" spans="1:7">
      <c r="A7" s="11">
        <v>49</v>
      </c>
      <c r="B7" s="11" t="s">
        <v>95</v>
      </c>
      <c r="C7" s="16" t="s">
        <v>103</v>
      </c>
      <c r="D7" s="13">
        <v>0.14</v>
      </c>
      <c r="E7" s="14" t="s">
        <v>103</v>
      </c>
      <c r="F7" s="15">
        <v>0.14</v>
      </c>
      <c r="G7" s="3">
        <f>D7-F7</f>
        <v>0</v>
      </c>
    </row>
    <row r="8" s="3" customFormat="1" ht="16.95" customHeight="1" x14ac:dyDescent="0.15" spans="1:7">
      <c r="A8" s="11">
        <v>83</v>
      </c>
      <c r="B8" s="11" t="s">
        <v>95</v>
      </c>
      <c r="C8" s="12" t="s">
        <v>104</v>
      </c>
      <c r="D8" s="13">
        <v>0.2</v>
      </c>
      <c r="E8" s="14" t="s">
        <v>105</v>
      </c>
      <c r="F8" s="14">
        <v>0.2</v>
      </c>
      <c r="G8" s="3">
        <f>D8-F8</f>
        <v>0</v>
      </c>
    </row>
    <row r="9" s="3" customFormat="1" ht="16.95" customHeight="1" x14ac:dyDescent="0.15" spans="1:7">
      <c r="A9" s="11">
        <v>82</v>
      </c>
      <c r="B9" s="11" t="s">
        <v>95</v>
      </c>
      <c r="C9" s="12" t="s">
        <v>106</v>
      </c>
      <c r="D9" s="13">
        <v>0.26</v>
      </c>
      <c r="E9" s="15" t="s">
        <v>106</v>
      </c>
      <c r="F9" s="15">
        <v>0.26</v>
      </c>
      <c r="G9" s="3">
        <f>D9-F9</f>
        <v>0</v>
      </c>
    </row>
    <row r="10" s="3" customFormat="1" ht="16.95" customHeight="1" x14ac:dyDescent="0.15" spans="1:7">
      <c r="A10" s="11">
        <v>76</v>
      </c>
      <c r="B10" s="11" t="s">
        <v>95</v>
      </c>
      <c r="C10" s="12" t="s">
        <v>107</v>
      </c>
      <c r="D10" s="13">
        <v>0.324</v>
      </c>
      <c r="E10" s="14" t="s">
        <v>108</v>
      </c>
      <c r="F10" s="15">
        <v>0.324</v>
      </c>
      <c r="G10" s="3">
        <f>D10-F10</f>
        <v>0</v>
      </c>
    </row>
    <row r="11" s="2" customFormat="1" ht="16.95" customHeight="1" x14ac:dyDescent="0.15" spans="1:7">
      <c r="A11" s="8">
        <v>54</v>
      </c>
      <c r="B11" s="8" t="s">
        <v>95</v>
      </c>
      <c r="C11" s="9" t="s">
        <v>109</v>
      </c>
      <c r="D11" s="10">
        <v>0.45</v>
      </c>
      <c r="E11" s="17" t="s">
        <v>109</v>
      </c>
      <c r="F11" s="17">
        <v>0.45</v>
      </c>
      <c r="G11" s="3">
        <f>D11-F11</f>
        <v>0</v>
      </c>
    </row>
    <row r="12" s="2" customFormat="1" ht="16.95" customHeight="1" x14ac:dyDescent="0.15" spans="1:7">
      <c r="A12" s="8">
        <v>53</v>
      </c>
      <c r="B12" s="8" t="s">
        <v>95</v>
      </c>
      <c r="C12" s="9" t="s">
        <v>110</v>
      </c>
      <c r="D12" s="10">
        <v>0.47</v>
      </c>
      <c r="E12" s="18" t="s">
        <v>111</v>
      </c>
      <c r="F12" s="17">
        <v>0.47</v>
      </c>
      <c r="G12" s="3">
        <f>D12-F12</f>
        <v>0</v>
      </c>
    </row>
    <row r="13" s="2" customFormat="1" ht="16.95" customHeight="1" x14ac:dyDescent="0.15" spans="1:7">
      <c r="A13" s="8">
        <v>55</v>
      </c>
      <c r="B13" s="8" t="s">
        <v>95</v>
      </c>
      <c r="C13" s="9" t="s">
        <v>112</v>
      </c>
      <c r="D13" s="10">
        <v>0.78</v>
      </c>
      <c r="E13" s="17" t="s">
        <v>112</v>
      </c>
      <c r="F13" s="17">
        <v>0.78</v>
      </c>
      <c r="G13" s="3">
        <f>D13-F13</f>
        <v>0</v>
      </c>
    </row>
    <row r="14" s="2" customFormat="1" ht="16.95" customHeight="1" x14ac:dyDescent="0.15" spans="1:7">
      <c r="A14" s="8">
        <v>51</v>
      </c>
      <c r="B14" s="8" t="s">
        <v>95</v>
      </c>
      <c r="C14" s="9" t="s">
        <v>113</v>
      </c>
      <c r="D14" s="10">
        <v>0.82</v>
      </c>
      <c r="E14" s="18" t="s">
        <v>113</v>
      </c>
      <c r="F14" s="17">
        <v>0.82</v>
      </c>
      <c r="G14" s="3">
        <f>D14-F14</f>
        <v>0</v>
      </c>
    </row>
    <row r="15" s="2" customFormat="1" ht="16.95" customHeight="1" x14ac:dyDescent="0.15" spans="1:7">
      <c r="A15" s="8">
        <v>57</v>
      </c>
      <c r="B15" s="8" t="s">
        <v>95</v>
      </c>
      <c r="C15" s="9" t="s">
        <v>114</v>
      </c>
      <c r="D15" s="10">
        <v>0.93</v>
      </c>
      <c r="E15" s="17" t="s">
        <v>114</v>
      </c>
      <c r="F15" s="17">
        <v>0.93</v>
      </c>
      <c r="G15" s="3">
        <f>D15-F15</f>
        <v>0</v>
      </c>
    </row>
    <row r="16" s="2" customFormat="1" ht="16.95" customHeight="1" x14ac:dyDescent="0.15" spans="1:7">
      <c r="A16" s="8">
        <v>59</v>
      </c>
      <c r="B16" s="8" t="s">
        <v>95</v>
      </c>
      <c r="C16" s="9" t="s">
        <v>115</v>
      </c>
      <c r="D16" s="10">
        <v>0.94</v>
      </c>
      <c r="E16" s="18" t="s">
        <v>116</v>
      </c>
      <c r="F16" s="17">
        <v>0.94</v>
      </c>
      <c r="G16" s="3">
        <f>D16-F16</f>
        <v>0</v>
      </c>
    </row>
    <row r="17" s="2" customFormat="1" ht="16.95" customHeight="1" x14ac:dyDescent="0.15" spans="1:7">
      <c r="A17" s="8">
        <v>81</v>
      </c>
      <c r="B17" s="8" t="s">
        <v>95</v>
      </c>
      <c r="C17" s="9" t="s">
        <v>117</v>
      </c>
      <c r="D17" s="10">
        <v>1.79</v>
      </c>
      <c r="E17" s="17" t="s">
        <v>117</v>
      </c>
      <c r="F17" s="17">
        <v>1.79</v>
      </c>
      <c r="G17" s="3">
        <f>D17-F17</f>
        <v>0</v>
      </c>
    </row>
    <row r="18" s="2" customFormat="1" ht="16.95" customHeight="1" x14ac:dyDescent="0.15" spans="1:7">
      <c r="A18" s="8">
        <v>86</v>
      </c>
      <c r="B18" s="8" t="s">
        <v>95</v>
      </c>
      <c r="C18" s="9" t="s">
        <v>118</v>
      </c>
      <c r="D18" s="10">
        <v>2.94</v>
      </c>
      <c r="E18" s="18" t="s">
        <v>118</v>
      </c>
      <c r="F18" s="17">
        <v>2.94</v>
      </c>
      <c r="G18" s="3">
        <f>D18-F18</f>
        <v>0</v>
      </c>
    </row>
    <row r="19" s="2" customFormat="1" ht="16.95" customHeight="1" x14ac:dyDescent="0.15" spans="1:7">
      <c r="A19" s="8">
        <v>47</v>
      </c>
      <c r="B19" s="8" t="s">
        <v>95</v>
      </c>
      <c r="C19" s="19" t="s">
        <v>119</v>
      </c>
      <c r="D19" s="10">
        <v>3</v>
      </c>
      <c r="E19" s="18" t="s">
        <v>120</v>
      </c>
      <c r="F19" s="18">
        <v>3</v>
      </c>
      <c r="G19" s="3">
        <f>D19-F19</f>
        <v>0</v>
      </c>
    </row>
    <row r="20" s="2" customFormat="1" ht="16.95" customHeight="1" x14ac:dyDescent="0.15" spans="1:7">
      <c r="A20" s="8">
        <v>70</v>
      </c>
      <c r="B20" s="8" t="s">
        <v>95</v>
      </c>
      <c r="C20" s="19" t="s">
        <v>121</v>
      </c>
      <c r="D20" s="10">
        <v>3.9</v>
      </c>
      <c r="E20" s="18" t="s">
        <v>121</v>
      </c>
      <c r="F20" s="18">
        <v>3.9</v>
      </c>
      <c r="G20" s="3">
        <f>D20-F20</f>
        <v>0</v>
      </c>
    </row>
    <row r="21" s="2" customFormat="1" ht="16.95" customHeight="1" x14ac:dyDescent="0.15" spans="1:7">
      <c r="A21" s="8">
        <v>61</v>
      </c>
      <c r="B21" s="8" t="s">
        <v>95</v>
      </c>
      <c r="C21" s="9" t="s">
        <v>122</v>
      </c>
      <c r="D21" s="10">
        <v>5.22</v>
      </c>
      <c r="E21" s="18" t="s">
        <v>122</v>
      </c>
      <c r="F21" s="17">
        <v>5.22</v>
      </c>
      <c r="G21" s="3">
        <f>D21-F21</f>
        <v>0</v>
      </c>
    </row>
    <row r="22" s="2" customFormat="1" ht="16.95" customHeight="1" x14ac:dyDescent="0.15" spans="1:7">
      <c r="A22" s="8">
        <v>58</v>
      </c>
      <c r="B22" s="8" t="s">
        <v>95</v>
      </c>
      <c r="C22" s="9" t="s">
        <v>123</v>
      </c>
      <c r="D22" s="10">
        <v>7.08</v>
      </c>
      <c r="E22" s="18" t="s">
        <v>123</v>
      </c>
      <c r="F22" s="18">
        <v>7.08</v>
      </c>
      <c r="G22" s="3">
        <f>D22-F22</f>
        <v>0</v>
      </c>
    </row>
    <row r="23" s="2" customFormat="1" ht="16.95" customHeight="1" x14ac:dyDescent="0.15" spans="1:7">
      <c r="A23" s="8">
        <v>75</v>
      </c>
      <c r="B23" s="8" t="s">
        <v>95</v>
      </c>
      <c r="C23" s="9" t="s">
        <v>124</v>
      </c>
      <c r="D23" s="10">
        <v>7.2</v>
      </c>
      <c r="E23" s="18" t="s">
        <v>125</v>
      </c>
      <c r="F23" s="18">
        <v>7.2</v>
      </c>
      <c r="G23" s="3">
        <f>D23-F23</f>
        <v>0</v>
      </c>
    </row>
    <row r="24" s="2" customFormat="1" ht="16.95" customHeight="1" x14ac:dyDescent="0.15" spans="1:7">
      <c r="A24" s="8">
        <v>80</v>
      </c>
      <c r="B24" s="8" t="s">
        <v>95</v>
      </c>
      <c r="C24" s="9" t="s">
        <v>126</v>
      </c>
      <c r="D24" s="10">
        <v>7.28</v>
      </c>
      <c r="E24" s="17" t="s">
        <v>126</v>
      </c>
      <c r="F24" s="17">
        <v>7.28</v>
      </c>
      <c r="G24" s="3">
        <f>D24-F24</f>
        <v>0</v>
      </c>
    </row>
    <row r="25" s="2" customFormat="1" ht="16.95" customHeight="1" x14ac:dyDescent="0.15" spans="1:7">
      <c r="A25" s="8">
        <v>67</v>
      </c>
      <c r="B25" s="8" t="s">
        <v>95</v>
      </c>
      <c r="C25" s="9" t="s">
        <v>127</v>
      </c>
      <c r="D25" s="10">
        <v>7.57</v>
      </c>
      <c r="E25" s="17" t="s">
        <v>128</v>
      </c>
      <c r="F25" s="17">
        <v>7.57</v>
      </c>
      <c r="G25" s="3">
        <f>D25-F25</f>
        <v>0</v>
      </c>
    </row>
    <row r="26" s="2" customFormat="1" ht="16.95" customHeight="1" x14ac:dyDescent="0.15" spans="1:7">
      <c r="A26" s="8">
        <v>16</v>
      </c>
      <c r="B26" s="8" t="s">
        <v>95</v>
      </c>
      <c r="C26" s="9" t="s">
        <v>129</v>
      </c>
      <c r="D26" s="10">
        <v>9.52</v>
      </c>
      <c r="E26" s="17" t="s">
        <v>130</v>
      </c>
      <c r="F26" s="17">
        <v>9.52</v>
      </c>
      <c r="G26" s="3">
        <f>D26-F26</f>
        <v>0</v>
      </c>
    </row>
    <row r="27" s="2" customFormat="1" ht="16.95" customHeight="1" x14ac:dyDescent="0.15" spans="1:7">
      <c r="A27" s="8">
        <v>43</v>
      </c>
      <c r="B27" s="8" t="s">
        <v>95</v>
      </c>
      <c r="C27" s="19" t="s">
        <v>131</v>
      </c>
      <c r="D27" s="10">
        <v>12.23</v>
      </c>
      <c r="E27" s="17" t="s">
        <v>131</v>
      </c>
      <c r="F27" s="17">
        <v>12.23</v>
      </c>
      <c r="G27" s="3">
        <f>D27-F27</f>
        <v>0</v>
      </c>
    </row>
    <row r="28" s="2" customFormat="1" ht="16.95" customHeight="1" x14ac:dyDescent="0.15" spans="1:7">
      <c r="A28" s="8">
        <v>74</v>
      </c>
      <c r="B28" s="8" t="s">
        <v>95</v>
      </c>
      <c r="C28" s="9" t="s">
        <v>132</v>
      </c>
      <c r="D28" s="10">
        <v>12.58</v>
      </c>
      <c r="E28" s="17" t="s">
        <v>132</v>
      </c>
      <c r="F28" s="17">
        <v>12.58</v>
      </c>
      <c r="G28" s="3">
        <f>D28-F28</f>
        <v>0</v>
      </c>
    </row>
    <row r="29" s="2" customFormat="1" ht="16.95" customHeight="1" x14ac:dyDescent="0.15" spans="1:7">
      <c r="A29" s="8">
        <v>72</v>
      </c>
      <c r="B29" s="8" t="s">
        <v>95</v>
      </c>
      <c r="C29" s="19" t="s">
        <v>133</v>
      </c>
      <c r="D29" s="10">
        <v>16.48</v>
      </c>
      <c r="E29" s="17" t="s">
        <v>133</v>
      </c>
      <c r="F29" s="17">
        <v>16.48</v>
      </c>
      <c r="G29" s="3">
        <f>D29-F29</f>
        <v>0</v>
      </c>
    </row>
    <row r="30" s="2" customFormat="1" ht="16.95" customHeight="1" x14ac:dyDescent="0.15" spans="1:7">
      <c r="A30" s="8">
        <v>18</v>
      </c>
      <c r="B30" s="8" t="s">
        <v>95</v>
      </c>
      <c r="C30" s="9" t="s">
        <v>134</v>
      </c>
      <c r="D30" s="10">
        <v>25</v>
      </c>
      <c r="E30" s="17" t="s">
        <v>135</v>
      </c>
      <c r="F30" s="17">
        <v>25</v>
      </c>
      <c r="G30" s="3">
        <f>D30-F30</f>
        <v>0</v>
      </c>
    </row>
    <row r="31" s="2" customFormat="1" ht="16.95" customHeight="1" x14ac:dyDescent="0.15" spans="1:7">
      <c r="A31" s="8">
        <v>56</v>
      </c>
      <c r="B31" s="8" t="s">
        <v>95</v>
      </c>
      <c r="C31" s="9" t="s">
        <v>136</v>
      </c>
      <c r="D31" s="20">
        <v>32.51</v>
      </c>
      <c r="E31" s="18" t="s">
        <v>136</v>
      </c>
      <c r="F31" s="18">
        <v>32.51</v>
      </c>
      <c r="G31" s="3">
        <f>D31-F31</f>
        <v>0</v>
      </c>
    </row>
    <row r="32" s="2" customFormat="1" ht="16.95" customHeight="1" x14ac:dyDescent="0.15" spans="1:7">
      <c r="A32" s="8">
        <v>65</v>
      </c>
      <c r="B32" s="8" t="s">
        <v>95</v>
      </c>
      <c r="C32" s="9" t="s">
        <v>137</v>
      </c>
      <c r="D32" s="10">
        <v>175.2</v>
      </c>
      <c r="E32" s="17" t="s">
        <v>137</v>
      </c>
      <c r="F32" s="17">
        <v>175.2</v>
      </c>
      <c r="G32" s="3">
        <f>D32-F32</f>
        <v>0</v>
      </c>
    </row>
    <row r="33" s="2" customFormat="1" ht="16.95" customHeight="1" x14ac:dyDescent="0.15" spans="1:7">
      <c r="A33" s="8">
        <v>46</v>
      </c>
      <c r="B33" s="8" t="s">
        <v>95</v>
      </c>
      <c r="C33" s="19" t="s">
        <v>138</v>
      </c>
      <c r="D33" s="10">
        <v>210</v>
      </c>
      <c r="E33" s="17" t="s">
        <v>138</v>
      </c>
      <c r="F33" s="17">
        <v>210</v>
      </c>
      <c r="G33" s="3">
        <f>D33-F33</f>
        <v>0</v>
      </c>
    </row>
    <row r="34" s="2" customFormat="1" ht="16.95" customHeight="1" x14ac:dyDescent="0.15" spans="1:7">
      <c r="A34" s="8">
        <v>39</v>
      </c>
      <c r="B34" s="8" t="s">
        <v>95</v>
      </c>
      <c r="C34" s="19" t="s">
        <v>139</v>
      </c>
      <c r="D34" s="20">
        <v>219.93</v>
      </c>
      <c r="E34" s="18" t="s">
        <v>139</v>
      </c>
      <c r="F34" s="17">
        <v>61.53</v>
      </c>
      <c r="G34" s="3">
        <f>D34-F34</f>
        <v>158.4</v>
      </c>
    </row>
    <row r="35" s="2" customFormat="1" ht="16.95" customHeight="1" x14ac:dyDescent="0.15" spans="1:7">
      <c r="A35" s="5"/>
      <c r="B35" s="5"/>
      <c r="C35" s="6"/>
      <c r="D35" s="5"/>
      <c r="E35" s="17" t="s">
        <v>139</v>
      </c>
      <c r="F35" s="17">
        <v>158.4</v>
      </c>
      <c r="G35" s="3" t="e">
        <f>#REF!-F35</f>
        <v>#REF!</v>
      </c>
    </row>
    <row r="36" s="2" customFormat="1" ht="16.95" customHeight="1" x14ac:dyDescent="0.15" spans="1:6">
      <c r="A36" s="21">
        <v>73</v>
      </c>
      <c r="B36" s="21" t="s">
        <v>95</v>
      </c>
      <c r="C36" s="22" t="s">
        <v>140</v>
      </c>
      <c r="D36" s="23">
        <v>3.97</v>
      </c>
      <c r="E36" s="17" t="s">
        <v>140</v>
      </c>
      <c r="F36" s="17">
        <v>1.39</v>
      </c>
    </row>
    <row r="37" s="2" customFormat="1" ht="16.95" customHeight="1" x14ac:dyDescent="0.15" spans="1:6">
      <c r="A37" s="5"/>
      <c r="B37" s="5"/>
      <c r="C37" s="6"/>
      <c r="D37" s="5"/>
      <c r="E37" s="24" t="s">
        <v>140</v>
      </c>
      <c r="F37" s="17">
        <v>2.58</v>
      </c>
    </row>
    <row r="38" s="2" customFormat="1" ht="16.95" customHeight="1" x14ac:dyDescent="0.15" spans="1:4">
      <c r="A38" s="5"/>
      <c r="B38" s="5"/>
      <c r="C38" s="6"/>
      <c r="D38" s="5"/>
    </row>
    <row r="39" s="3" customFormat="1" ht="16.95" customHeight="1" x14ac:dyDescent="0.15" spans="1:7">
      <c r="A39" s="11">
        <v>79</v>
      </c>
      <c r="B39" s="11" t="s">
        <v>95</v>
      </c>
      <c r="C39" s="12" t="s">
        <v>141</v>
      </c>
      <c r="D39" s="13">
        <v>1.49</v>
      </c>
      <c r="E39" s="15" t="s">
        <v>141</v>
      </c>
      <c r="F39" s="15">
        <v>1.42</v>
      </c>
      <c r="G39" s="3">
        <f>D39-F39</f>
        <v>0.0700000000000001</v>
      </c>
    </row>
    <row r="40" s="2" customFormat="1" ht="16.95" customHeight="1" x14ac:dyDescent="0.15" spans="1:4">
      <c r="A40" s="5"/>
      <c r="B40" s="5"/>
      <c r="C40" s="6"/>
      <c r="D40" s="5"/>
    </row>
    <row r="41" s="2" customFormat="1" ht="16.95" customHeight="1" x14ac:dyDescent="0.15" spans="1:4">
      <c r="A41" s="5"/>
      <c r="B41" s="5"/>
      <c r="C41" s="6"/>
      <c r="D41" s="5"/>
    </row>
    <row r="42" s="2" customFormat="1" ht="16.95" customHeight="1" x14ac:dyDescent="0.15" spans="1:6">
      <c r="A42" s="8">
        <v>1</v>
      </c>
      <c r="B42" s="8" t="s">
        <v>95</v>
      </c>
      <c r="C42" s="9" t="s">
        <v>142</v>
      </c>
      <c r="D42" s="10">
        <v>17.94</v>
      </c>
      <c r="E42" s="18" t="s">
        <v>142</v>
      </c>
      <c r="F42" s="18">
        <v>15</v>
      </c>
    </row>
    <row r="43" s="2" customFormat="1" ht="16.95" customHeight="1" x14ac:dyDescent="0.15" spans="1:6">
      <c r="A43" s="5"/>
      <c r="B43" s="5"/>
      <c r="C43" s="6"/>
      <c r="D43" s="5"/>
      <c r="E43" s="17" t="s">
        <v>142</v>
      </c>
      <c r="F43" s="17">
        <v>17.94</v>
      </c>
    </row>
    <row r="46" s="2" customFormat="1" ht="16.95" customHeight="1" x14ac:dyDescent="0.15" spans="1:4">
      <c r="A46" s="5"/>
      <c r="B46" s="5"/>
      <c r="C46" s="6"/>
      <c r="D46" s="5"/>
    </row>
    <row r="47" s="2" customFormat="1" ht="16.95" customHeight="1" x14ac:dyDescent="0.15" spans="1:4">
      <c r="A47" s="5"/>
      <c r="B47" s="5"/>
      <c r="C47" s="6"/>
      <c r="D47" s="5"/>
    </row>
    <row r="48" s="2" customFormat="1" ht="16.95" customHeight="1" x14ac:dyDescent="0.15" spans="1:4">
      <c r="A48" s="5"/>
      <c r="B48" s="5"/>
      <c r="C48" s="6"/>
      <c r="D48" s="5"/>
    </row>
    <row r="49" s="2" customFormat="1" ht="16.95" customHeight="1" x14ac:dyDescent="0.15" spans="1:4">
      <c r="A49" s="5"/>
      <c r="B49" s="5"/>
      <c r="C49" s="6"/>
      <c r="D49" s="5"/>
    </row>
    <row r="50" s="2" customFormat="1" ht="16.95" customHeight="1" x14ac:dyDescent="0.15" spans="1:4">
      <c r="A50" s="5"/>
      <c r="B50" s="5"/>
      <c r="C50" s="6"/>
      <c r="D50" s="5"/>
    </row>
    <row r="51" s="2" customFormat="1" ht="16.95" customHeight="1" x14ac:dyDescent="0.15" spans="1:4">
      <c r="A51" s="5"/>
      <c r="B51" s="5"/>
      <c r="C51" s="6"/>
      <c r="D51" s="5"/>
    </row>
    <row r="52" s="2" customFormat="1" ht="16.95" customHeight="1" x14ac:dyDescent="0.15" spans="1:4">
      <c r="A52" s="5"/>
      <c r="B52" s="5"/>
      <c r="C52" s="6"/>
      <c r="D52" s="5"/>
    </row>
    <row r="53" s="2" customFormat="1" ht="16.95" customHeight="1" x14ac:dyDescent="0.15" spans="1:4">
      <c r="A53" s="5"/>
      <c r="B53" s="5"/>
      <c r="C53" s="6"/>
      <c r="D53" s="5"/>
    </row>
    <row r="54" s="2" customFormat="1" ht="16.95" customHeight="1" x14ac:dyDescent="0.15" spans="1:4">
      <c r="A54" s="5"/>
      <c r="B54" s="5"/>
      <c r="C54" s="6"/>
      <c r="D54" s="5"/>
    </row>
    <row r="55" s="2" customFormat="1" ht="16.95" customHeight="1" x14ac:dyDescent="0.15" spans="1:4">
      <c r="A55" s="5"/>
      <c r="B55" s="5"/>
      <c r="C55" s="6"/>
      <c r="D55" s="5"/>
    </row>
    <row r="56" s="2" customFormat="1" ht="16.95" customHeight="1" x14ac:dyDescent="0.15" spans="1:4">
      <c r="A56" s="5"/>
      <c r="B56" s="5"/>
      <c r="C56" s="6"/>
      <c r="D56" s="5"/>
    </row>
    <row r="57" s="2" customFormat="1" ht="16.95" customHeight="1" x14ac:dyDescent="0.15" spans="1:4">
      <c r="A57" s="5"/>
      <c r="B57" s="5"/>
      <c r="C57" s="6"/>
      <c r="D57" s="5"/>
    </row>
    <row r="58" s="2" customFormat="1" ht="16.95" customHeight="1" x14ac:dyDescent="0.15" spans="1:4">
      <c r="A58" s="5"/>
      <c r="B58" s="5"/>
      <c r="C58" s="6"/>
      <c r="D58" s="5"/>
    </row>
    <row r="59" s="2" customFormat="1" ht="16.95" customHeight="1" x14ac:dyDescent="0.15" spans="1:4">
      <c r="A59" s="5"/>
      <c r="B59" s="5"/>
      <c r="C59" s="6"/>
      <c r="D59" s="5"/>
    </row>
    <row r="60" s="2" customFormat="1" ht="16.95" customHeight="1" x14ac:dyDescent="0.15" spans="1:4">
      <c r="A60" s="5"/>
      <c r="B60" s="5"/>
      <c r="C60" s="6"/>
      <c r="D60" s="5"/>
    </row>
    <row r="61" s="2" customFormat="1" ht="16.95" customHeight="1" x14ac:dyDescent="0.15" spans="1:4">
      <c r="A61" s="5"/>
      <c r="B61" s="5"/>
      <c r="C61" s="6"/>
      <c r="D61" s="5"/>
    </row>
    <row r="62" s="2" customFormat="1" ht="16.95" customHeight="1" x14ac:dyDescent="0.15" spans="1:4">
      <c r="A62" s="5"/>
      <c r="B62" s="5"/>
      <c r="C62" s="6"/>
      <c r="D62" s="5"/>
    </row>
    <row r="63" s="2" customFormat="1" ht="16.95" customHeight="1" x14ac:dyDescent="0.15" spans="1:4">
      <c r="A63" s="5"/>
      <c r="B63" s="5"/>
      <c r="C63" s="6"/>
      <c r="D63" s="5"/>
    </row>
    <row r="64" s="2" customFormat="1" ht="16.95" customHeight="1" x14ac:dyDescent="0.15" spans="1:4">
      <c r="A64" s="5"/>
      <c r="B64" s="5"/>
      <c r="C64" s="6"/>
      <c r="D64" s="5"/>
    </row>
    <row r="65" s="2" customFormat="1" ht="16.95" customHeight="1" x14ac:dyDescent="0.15" spans="1:4">
      <c r="A65" s="5"/>
      <c r="B65" s="5"/>
      <c r="C65" s="6"/>
      <c r="D65" s="5"/>
    </row>
    <row r="66" s="2" customFormat="1" ht="16.95" customHeight="1" x14ac:dyDescent="0.15" spans="1:4">
      <c r="A66" s="5"/>
      <c r="B66" s="5"/>
      <c r="C66" s="6"/>
      <c r="D66" s="5"/>
    </row>
    <row r="67" s="2" customFormat="1" ht="16.95" customHeight="1" x14ac:dyDescent="0.15" spans="1:4">
      <c r="A67" s="5"/>
      <c r="B67" s="5"/>
      <c r="C67" s="6"/>
      <c r="D67" s="5"/>
    </row>
    <row r="68" s="2" customFormat="1" ht="16.95" customHeight="1" x14ac:dyDescent="0.15" spans="1:4">
      <c r="A68" s="5"/>
      <c r="B68" s="5"/>
      <c r="C68" s="6"/>
      <c r="D68" s="5"/>
    </row>
    <row r="69" s="2" customFormat="1" ht="16.95" customHeight="1" x14ac:dyDescent="0.15" spans="1:4">
      <c r="A69" s="5"/>
      <c r="B69" s="5"/>
      <c r="C69" s="6"/>
      <c r="D69" s="5"/>
    </row>
    <row r="70" s="2" customFormat="1" ht="16.95" customHeight="1" x14ac:dyDescent="0.15" spans="1:4">
      <c r="A70" s="5"/>
      <c r="B70" s="5"/>
      <c r="C70" s="6"/>
      <c r="D70" s="5"/>
    </row>
    <row r="71" s="4" customFormat="1" ht="32.25" customHeight="1" x14ac:dyDescent="0.15" spans="1:4">
      <c r="A71" s="5"/>
      <c r="B71" s="5"/>
      <c r="C71" s="6"/>
      <c r="D71" s="5"/>
    </row>
    <row r="72" s="2" customFormat="1" ht="16.95" customHeight="1" x14ac:dyDescent="0.15" spans="1:4">
      <c r="A72" s="5"/>
      <c r="B72" s="5"/>
      <c r="C72" s="6"/>
      <c r="D72" s="5"/>
    </row>
    <row r="73" s="2" customFormat="1" ht="16.95" customHeight="1" x14ac:dyDescent="0.15" spans="1:4">
      <c r="A73" s="5"/>
      <c r="B73" s="5"/>
      <c r="C73" s="6"/>
      <c r="D73" s="5"/>
    </row>
    <row r="74" s="2" customFormat="1" ht="16.95" customHeight="1" x14ac:dyDescent="0.15" spans="1:4">
      <c r="A74" s="5"/>
      <c r="B74" s="5"/>
      <c r="C74" s="6"/>
      <c r="D74" s="5"/>
    </row>
    <row r="75" s="2" customFormat="1" ht="16.95" customHeight="1" x14ac:dyDescent="0.15" spans="1:4">
      <c r="A75" s="5"/>
      <c r="B75" s="5"/>
      <c r="C75" s="6"/>
      <c r="D75" s="5"/>
    </row>
    <row r="76" s="2" customFormat="1" ht="16.95" customHeight="1" x14ac:dyDescent="0.15" spans="1:4">
      <c r="A76" s="5"/>
      <c r="B76" s="5"/>
      <c r="C76" s="6"/>
      <c r="D76" s="5"/>
    </row>
    <row r="77" s="2" customFormat="1" ht="16.95" customHeight="1" x14ac:dyDescent="0.15" spans="1:4">
      <c r="A77" s="5"/>
      <c r="B77" s="5"/>
      <c r="C77" s="6"/>
      <c r="D77" s="5"/>
    </row>
    <row r="78" s="2" customFormat="1" ht="16.95" customHeight="1" x14ac:dyDescent="0.15" spans="1:4">
      <c r="A78" s="5"/>
      <c r="B78" s="5"/>
      <c r="C78" s="6"/>
      <c r="D78" s="5"/>
    </row>
    <row r="79" s="2" customFormat="1" ht="16.95" customHeight="1" x14ac:dyDescent="0.15" spans="1:4">
      <c r="A79" s="5"/>
      <c r="B79" s="5"/>
      <c r="C79" s="6"/>
      <c r="D79" s="5"/>
    </row>
    <row r="80" s="2" customFormat="1" ht="16.95" customHeight="1" x14ac:dyDescent="0.15" spans="1:4">
      <c r="A80" s="5"/>
      <c r="B80" s="5"/>
      <c r="C80" s="6"/>
      <c r="D80" s="5"/>
    </row>
    <row r="81" s="2" customFormat="1" ht="16.95" customHeight="1" x14ac:dyDescent="0.15" spans="1:4">
      <c r="A81" s="5"/>
      <c r="B81" s="5"/>
      <c r="C81" s="6"/>
      <c r="D81" s="5"/>
    </row>
    <row r="82" s="2" customFormat="1" ht="16.95" customHeight="1" x14ac:dyDescent="0.15" spans="1:4">
      <c r="A82" s="5"/>
      <c r="B82" s="5"/>
      <c r="C82" s="6"/>
      <c r="D82" s="5"/>
    </row>
    <row r="83" s="2" customFormat="1" ht="16.95" customHeight="1" x14ac:dyDescent="0.15" spans="1:4">
      <c r="A83" s="5"/>
      <c r="B83" s="5"/>
      <c r="C83" s="6"/>
      <c r="D83" s="5"/>
    </row>
    <row r="84" s="2" customFormat="1" ht="16.95" customHeight="1" x14ac:dyDescent="0.15" spans="1:4">
      <c r="A84" s="5"/>
      <c r="B84" s="5"/>
      <c r="C84" s="6"/>
      <c r="D84" s="5"/>
    </row>
  </sheetData>
  <phoneticPr fontId="0" type="noConversion"/>
  <pageMargins left="0.7499062639521802" right="0.7499062639521802" top="0.9998749560258521" bottom="0.9998749560258521" header="0.49993747801292604" footer="0.4999374780129260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480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燕柳华</dc:creator>
  <cp:lastModifiedBy>Administrator</cp:lastModifiedBy>
  <cp:revision>0</cp:revision>
  <dcterms:created xsi:type="dcterms:W3CDTF">2022-11-10T02:29:00Z</dcterms:created>
  <dcterms:modified xsi:type="dcterms:W3CDTF">2024-07-11T08:56:14Z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5E5F1DC349D54AA68294D73B19FFF32C_13</vt:lpwstr>
  </property>
  <property fmtid="{D5CDD505-2E9C-101B-9397-08002B2CF9AE}" pid="3" name="KSOProductBuildVer">
    <vt:lpwstr>2052-12.1.0.16929</vt:lpwstr>
  </property>
</Properties>
</file>